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aura\APOYO A OTROS DEPARTAMENTOS\"/>
    </mc:Choice>
  </mc:AlternateContent>
  <bookViews>
    <workbookView xWindow="0" yWindow="0" windowWidth="28800" windowHeight="12435"/>
  </bookViews>
  <sheets>
    <sheet name="Hoja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2" l="1"/>
  <c r="L5" i="2"/>
  <c r="K6" i="2"/>
  <c r="J6" i="2"/>
  <c r="I6" i="2"/>
  <c r="H6" i="2"/>
  <c r="G6" i="2"/>
  <c r="F6" i="2"/>
  <c r="D6" i="2"/>
  <c r="C6" i="2"/>
  <c r="L6" i="2" s="1"/>
  <c r="E6" i="2"/>
</calcChain>
</file>

<file path=xl/sharedStrings.xml><?xml version="1.0" encoding="utf-8"?>
<sst xmlns="http://schemas.openxmlformats.org/spreadsheetml/2006/main" count="19" uniqueCount="18">
  <si>
    <t>Grupo</t>
  </si>
  <si>
    <t>Tipo Medrpm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</si>
  <si>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</si>
  <si>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</si>
  <si>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</si>
  <si>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</si>
  <si>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</si>
  <si>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</si>
  <si>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</si>
  <si>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</si>
  <si>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</si>
  <si>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Total general</t>
  </si>
  <si>
    <t>Centro Médico Dr. Ignacio Chávez</t>
  </si>
  <si>
    <t>Especialista</t>
  </si>
  <si>
    <t>General</t>
  </si>
  <si>
    <t>AFM</t>
  </si>
  <si>
    <t>CONSULTA GENERAL Y ESPECIALISTA</t>
  </si>
  <si>
    <t>CENTRO MÉDICO DR. IGNACIO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</si>
</sst>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555555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rgb="FF55555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center"/>
    </xf>
    <xf numFmtId="0" fontId="2" fillId="0" borderId="1" xfId="0" quotePrefix="1" applyFont="1" applyBorder="1" applyAlignment="1">
      <alignment horizontal="left" vertical="top"/>
    </xf>
    <xf numFmtId="0" fontId="2" fillId="0" borderId="1" xfId="0" quotePrefix="1" applyFont="1" applyBorder="1" applyAlignment="1">
      <alignment horizontal="left" vertical="top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4" fillId="2" borderId="1" xfId="0" quotePrefix="1" applyFont="1" applyFill="1" applyBorder="1" applyAlignment="1">
      <alignment horizontal="left"/>
    </xf>
    <xf numFmtId="0" fontId="4" fillId="2" borderId="1" xfId="0" quotePrefix="1" applyFont="1" applyFill="1" applyBorder="1" applyAlignment="1">
      <alignment horizontal="center"/>
    </xf>
    <xf numFmtId="0" fontId="4" fillId="2" borderId="1" xfId="0" quotePrefix="1" applyFont="1" applyFill="1" applyBorder="1" applyAlignment="1">
      <alignment horizontal="left" vertical="top"/>
    </xf>
    <xf numFmtId="0" fontId="1" fillId="2" borderId="1" xfId="0" applyFont="1" applyFill="1" applyBorder="1" applyAlignment="1"/>
    <xf numFmtId="0" fontId="4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showGridLines="0" tabSelected="1" workbookViewId="0">
      <selection activeCell="E17" sqref="E17"/>
    </sheetView>
  </sheetViews>
  <sheetFormatPr baseColWidth="10" defaultRowHeight="15" x14ac:dyDescent="0.25"/>
  <cols>
    <col min="1" max="1" width="24.5703125" bestFit="1" customWidth="1"/>
  </cols>
  <sheetData>
    <row r="1" spans="1:12" ht="15.75" x14ac:dyDescent="0.25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4" spans="1:12" x14ac:dyDescent="0.25">
      <c r="A4" s="6" t="s">
        <v>0</v>
      </c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</row>
    <row r="5" spans="1:12" x14ac:dyDescent="0.25">
      <c r="A5" s="2" t="s">
        <v>12</v>
      </c>
      <c r="B5" s="3" t="s">
        <v>13</v>
      </c>
      <c r="C5" s="4">
        <v>218932</v>
      </c>
      <c r="D5" s="4">
        <v>217903</v>
      </c>
      <c r="E5" s="4">
        <v>210651</v>
      </c>
      <c r="F5" s="4">
        <v>188060</v>
      </c>
      <c r="G5" s="4">
        <v>163763</v>
      </c>
      <c r="H5" s="4">
        <v>72799</v>
      </c>
      <c r="I5" s="4">
        <v>99579</v>
      </c>
      <c r="J5" s="4">
        <v>119110</v>
      </c>
      <c r="K5" s="4">
        <v>138677</v>
      </c>
      <c r="L5" s="4">
        <f>SUM(C5:K5)</f>
        <v>1429474</v>
      </c>
    </row>
    <row r="6" spans="1:12" x14ac:dyDescent="0.25">
      <c r="A6" s="5"/>
      <c r="B6" s="3" t="s">
        <v>14</v>
      </c>
      <c r="C6" s="4">
        <f>70775+68+423</f>
        <v>71266</v>
      </c>
      <c r="D6" s="4">
        <f>72333+53+111</f>
        <v>72497</v>
      </c>
      <c r="E6" s="4">
        <f>74738+39+2</f>
        <v>74779</v>
      </c>
      <c r="F6" s="4">
        <f>69985+94+43+2763</f>
        <v>72885</v>
      </c>
      <c r="G6" s="4">
        <f>33737+47+28+256</f>
        <v>34068</v>
      </c>
      <c r="H6" s="4">
        <f>35029+17+21</f>
        <v>35067</v>
      </c>
      <c r="I6" s="4">
        <f>26232+2+9</f>
        <v>26243</v>
      </c>
      <c r="J6" s="4">
        <f>18728+1+8</f>
        <v>18737</v>
      </c>
      <c r="K6" s="4">
        <f>27661+6+5</f>
        <v>27672</v>
      </c>
      <c r="L6" s="4">
        <f t="shared" ref="L6:L7" si="0">SUM(C6:K6)</f>
        <v>433214</v>
      </c>
    </row>
    <row r="7" spans="1:12" x14ac:dyDescent="0.25">
      <c r="A7" s="5"/>
      <c r="B7" s="3" t="s">
        <v>15</v>
      </c>
      <c r="C7" s="4">
        <v>5444</v>
      </c>
      <c r="D7" s="4">
        <v>5961</v>
      </c>
      <c r="E7" s="4">
        <v>6664</v>
      </c>
      <c r="F7" s="4">
        <v>6997</v>
      </c>
      <c r="G7" s="4">
        <v>3904</v>
      </c>
      <c r="H7" s="4">
        <v>1044</v>
      </c>
      <c r="I7" s="4">
        <v>980</v>
      </c>
      <c r="J7" s="4">
        <v>2025</v>
      </c>
      <c r="K7" s="4">
        <v>3131</v>
      </c>
      <c r="L7" s="4">
        <f t="shared" si="0"/>
        <v>36150</v>
      </c>
    </row>
    <row r="8" spans="1:12" x14ac:dyDescent="0.25">
      <c r="A8" s="8" t="s">
        <v>11</v>
      </c>
      <c r="B8" s="9"/>
      <c r="C8" s="10">
        <v>295642</v>
      </c>
      <c r="D8" s="10">
        <v>296361</v>
      </c>
      <c r="E8" s="10">
        <v>292094</v>
      </c>
      <c r="F8" s="10">
        <v>267942</v>
      </c>
      <c r="G8" s="10">
        <v>201735</v>
      </c>
      <c r="H8" s="10">
        <v>108910</v>
      </c>
      <c r="I8" s="10">
        <v>126802</v>
      </c>
      <c r="J8" s="10">
        <v>139872</v>
      </c>
      <c r="K8" s="10">
        <v>169480</v>
      </c>
      <c r="L8" s="10">
        <v>1898838</v>
      </c>
    </row>
  </sheetData>
  <mergeCells count="4">
    <mergeCell ref="A5:A7"/>
    <mergeCell ref="A8:B8"/>
    <mergeCell ref="A1:L1"/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Martinez Garcia</dc:creator>
  <cp:lastModifiedBy>Ana Laura Martinez Garcia</cp:lastModifiedBy>
  <dcterms:created xsi:type="dcterms:W3CDTF">2024-02-28T16:40:32Z</dcterms:created>
  <dcterms:modified xsi:type="dcterms:W3CDTF">2024-02-28T17:04:56Z</dcterms:modified>
</cp:coreProperties>
</file>