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0" yWindow="1425" windowWidth="16515" windowHeight="8115"/>
  </bookViews>
  <sheets>
    <sheet name="CONSULTA" sheetId="10" r:id="rId1"/>
    <sheet name="Hoja1" sheetId="11" r:id="rId2"/>
  </sheets>
  <definedNames>
    <definedName name="_xlnm.Print_Area" localSheetId="0">CONSULTA!$B$1:$AA$26</definedName>
  </definedNames>
  <calcPr calcId="152511"/>
</workbook>
</file>

<file path=xl/calcChain.xml><?xml version="1.0" encoding="utf-8"?>
<calcChain xmlns="http://schemas.openxmlformats.org/spreadsheetml/2006/main">
  <c r="AA25" i="10" l="1"/>
  <c r="E4" i="10"/>
  <c r="H4" i="10"/>
  <c r="AA4" i="10"/>
  <c r="E5" i="10"/>
  <c r="H5" i="10"/>
  <c r="AA5" i="10"/>
  <c r="E6" i="10"/>
  <c r="H6" i="10"/>
  <c r="AA6" i="10"/>
  <c r="E7" i="10"/>
  <c r="H7" i="10"/>
  <c r="AA7" i="10"/>
  <c r="E8" i="10"/>
  <c r="H8" i="10"/>
  <c r="AA8" i="10"/>
  <c r="E9" i="10"/>
  <c r="H9" i="10"/>
  <c r="AA9" i="10"/>
  <c r="E10" i="10"/>
  <c r="H10" i="10"/>
  <c r="AA10" i="10"/>
  <c r="E11" i="10"/>
  <c r="H11" i="10"/>
  <c r="AA11" i="10"/>
  <c r="E17" i="10"/>
  <c r="H17" i="10"/>
  <c r="AA17" i="10"/>
  <c r="E18" i="10"/>
  <c r="H18" i="10"/>
  <c r="AA18" i="10"/>
  <c r="E19" i="10"/>
  <c r="H19" i="10"/>
  <c r="AA19" i="10"/>
  <c r="E20" i="10"/>
  <c r="H20" i="10"/>
  <c r="AA20" i="10"/>
  <c r="E21" i="10"/>
  <c r="H21" i="10"/>
  <c r="AA21" i="10"/>
  <c r="E22" i="10"/>
  <c r="H22" i="10"/>
  <c r="AA22" i="10"/>
  <c r="E23" i="10"/>
  <c r="H23" i="10"/>
  <c r="AA23" i="10"/>
  <c r="E24" i="10"/>
  <c r="H24" i="10"/>
  <c r="AA24" i="10"/>
  <c r="E25" i="10"/>
  <c r="H25" i="10"/>
  <c r="AA10" i="11" l="1"/>
  <c r="H10" i="11"/>
  <c r="E10" i="11"/>
  <c r="AA9" i="11"/>
  <c r="H9" i="11"/>
  <c r="E9" i="11"/>
  <c r="AA8" i="11"/>
  <c r="H8" i="11"/>
  <c r="E8" i="11"/>
  <c r="AA7" i="11"/>
  <c r="H7" i="11"/>
  <c r="E7" i="11"/>
  <c r="AA6" i="11"/>
  <c r="H6" i="11"/>
  <c r="E6" i="11"/>
  <c r="AA5" i="11"/>
  <c r="H5" i="11"/>
  <c r="E5" i="11"/>
  <c r="AA4" i="11"/>
  <c r="H4" i="11"/>
  <c r="E4" i="11"/>
  <c r="E12" i="10" l="1"/>
  <c r="H12" i="10"/>
  <c r="AA12" i="10" l="1"/>
</calcChain>
</file>

<file path=xl/sharedStrings.xml><?xml version="1.0" encoding="utf-8"?>
<sst xmlns="http://schemas.openxmlformats.org/spreadsheetml/2006/main" count="86" uniqueCount="29">
  <si>
    <t>1RA</t>
  </si>
  <si>
    <t>SUB</t>
  </si>
  <si>
    <t>FEMENINO</t>
  </si>
  <si>
    <t>MASCULINO</t>
  </si>
  <si>
    <t>TOTAL</t>
  </si>
  <si>
    <t>19 años</t>
  </si>
  <si>
    <t>1-11 meses</t>
  </si>
  <si>
    <t>1 año</t>
  </si>
  <si>
    <t>2-4 años</t>
  </si>
  <si>
    <t>5-9 años</t>
  </si>
  <si>
    <t>10-14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</si>
  <si>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</si>
  <si>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</si>
  <si>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</si>
  <si>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</si>
  <si>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</si>
  <si>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</si>
  <si>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</si>
  <si>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</si>
  <si>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</si>
  <si>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y +</t>
  </si>
  <si>
    <t>15-18 años</t>
  </si>
  <si>
    <t xml:space="preserve"> </t>
  </si>
  <si>
    <t>0-27 dias</t>
  </si>
  <si>
    <t>CONSULTA MEDICINA GENERAL</t>
  </si>
  <si>
    <t>CONSULTA OTROS SERVICIOS (ODONTOLOGIA, PSICOLOGIA, NUTRICION)</t>
  </si>
  <si>
    <t>AÑO</t>
  </si>
  <si>
    <t>ESTADISTICAS DE LA CLINICA HOSPITAL ISSSTESON NOGALES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</si>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</sst>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.##0.00_-;\-* #.##0.00_-;_-* &quot;-&quot;??_-;_-@_-"/>
    <numFmt numFmtId="165" formatCode="##\ ###\ 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Fill="1"/>
    <xf numFmtId="0" fontId="0" fillId="0" borderId="0" xfId="0" applyFill="1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16" fontId="0" fillId="0" borderId="1" xfId="0" applyNumberFormat="1" applyBorder="1" applyAlignment="1">
      <alignment textRotation="90"/>
    </xf>
    <xf numFmtId="17" fontId="0" fillId="0" borderId="1" xfId="0" applyNumberFormat="1" applyBorder="1" applyAlignment="1">
      <alignment textRotation="90"/>
    </xf>
    <xf numFmtId="0" fontId="0" fillId="0" borderId="7" xfId="0" applyFill="1" applyBorder="1" applyAlignment="1">
      <alignment textRotation="90"/>
    </xf>
    <xf numFmtId="0" fontId="0" fillId="2" borderId="10" xfId="0" applyFill="1" applyBorder="1" applyAlignment="1">
      <alignment textRotation="90"/>
    </xf>
    <xf numFmtId="165" fontId="5" fillId="0" borderId="0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textRotation="90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textRotation="90"/>
    </xf>
    <xf numFmtId="0" fontId="0" fillId="2" borderId="21" xfId="0" applyFill="1" applyBorder="1" applyAlignment="1">
      <alignment horizontal="center"/>
    </xf>
    <xf numFmtId="0" fontId="0" fillId="3" borderId="8" xfId="0" applyFill="1" applyBorder="1"/>
    <xf numFmtId="0" fontId="0" fillId="3" borderId="22" xfId="0" applyFill="1" applyBorder="1"/>
    <xf numFmtId="0" fontId="0" fillId="0" borderId="2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0" fillId="0" borderId="28" xfId="0" applyFill="1" applyBorder="1" applyAlignment="1">
      <alignment textRotation="90"/>
    </xf>
    <xf numFmtId="0" fontId="0" fillId="0" borderId="29" xfId="0" applyFill="1" applyBorder="1" applyAlignment="1">
      <alignment textRotation="90"/>
    </xf>
    <xf numFmtId="0" fontId="0" fillId="0" borderId="29" xfId="0" applyBorder="1" applyAlignment="1">
      <alignment textRotation="90"/>
    </xf>
    <xf numFmtId="16" fontId="0" fillId="0" borderId="29" xfId="0" applyNumberFormat="1" applyBorder="1" applyAlignment="1">
      <alignment textRotation="90"/>
    </xf>
    <xf numFmtId="17" fontId="0" fillId="0" borderId="29" xfId="0" applyNumberFormat="1" applyBorder="1" applyAlignment="1">
      <alignment textRotation="90"/>
    </xf>
    <xf numFmtId="0" fontId="0" fillId="0" borderId="30" xfId="0" applyBorder="1" applyAlignment="1">
      <alignment textRotation="90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3" borderId="0" xfId="0" applyFill="1" applyBorder="1"/>
    <xf numFmtId="0" fontId="1" fillId="0" borderId="41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7" fontId="0" fillId="3" borderId="0" xfId="0" applyNumberFormat="1" applyFill="1" applyBorder="1" applyAlignment="1">
      <alignment horizontal="center" vertical="center" textRotation="90"/>
    </xf>
    <xf numFmtId="0" fontId="8" fillId="4" borderId="4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6" xfId="0" applyFill="1" applyBorder="1" applyAlignment="1">
      <alignment horizontal="center" vertical="center" textRotation="90"/>
    </xf>
  </cellXfs>
  <cellStyles count="4">
    <cellStyle name="Millares 2" xfId="3"/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tabSelected="1" topLeftCell="A13" zoomScale="70" zoomScaleNormal="70" workbookViewId="0">
      <selection activeCell="O41" sqref="O41"/>
    </sheetView>
  </sheetViews>
  <sheetFormatPr baseColWidth="10" defaultRowHeight="15" x14ac:dyDescent="0.25"/>
  <cols>
    <col min="1" max="1" width="4.7109375" style="70" customWidth="1"/>
    <col min="2" max="2" width="12.5703125" style="1" customWidth="1"/>
    <col min="3" max="4" width="6.85546875" customWidth="1"/>
    <col min="5" max="5" width="9.140625" customWidth="1"/>
    <col min="6" max="7" width="6.85546875" customWidth="1"/>
    <col min="8" max="8" width="8.28515625" customWidth="1"/>
    <col min="9" max="9" width="5.85546875" customWidth="1"/>
    <col min="10" max="10" width="5.85546875" style="3" customWidth="1"/>
    <col min="11" max="26" width="5.85546875" customWidth="1"/>
    <col min="27" max="27" width="8" customWidth="1"/>
    <col min="28" max="28" width="1.85546875" style="2" customWidth="1"/>
    <col min="29" max="29" width="5.5703125" style="22" customWidth="1"/>
    <col min="37" max="37" width="11.42578125" customWidth="1"/>
  </cols>
  <sheetData>
    <row r="1" spans="1:29" ht="27" customHeight="1" x14ac:dyDescent="0.45">
      <c r="B1" s="84" t="s">
        <v>27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74"/>
      <c r="AC1" s="70"/>
    </row>
    <row r="2" spans="1:29" ht="22.5" customHeight="1" thickBot="1" x14ac:dyDescent="0.45">
      <c r="B2" s="87" t="s">
        <v>24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70"/>
      <c r="AC2" s="70"/>
    </row>
    <row r="3" spans="1:29" ht="72.75" customHeight="1" thickBot="1" x14ac:dyDescent="0.3">
      <c r="B3" s="52" t="s">
        <v>26</v>
      </c>
      <c r="C3" s="23" t="s">
        <v>0</v>
      </c>
      <c r="D3" s="24" t="s">
        <v>1</v>
      </c>
      <c r="E3" s="27" t="s">
        <v>4</v>
      </c>
      <c r="F3" s="23" t="s">
        <v>3</v>
      </c>
      <c r="G3" s="24" t="s">
        <v>2</v>
      </c>
      <c r="H3" s="29" t="s">
        <v>4</v>
      </c>
      <c r="I3" s="53" t="s">
        <v>23</v>
      </c>
      <c r="J3" s="54" t="s">
        <v>6</v>
      </c>
      <c r="K3" s="55" t="s">
        <v>7</v>
      </c>
      <c r="L3" s="55" t="s">
        <v>8</v>
      </c>
      <c r="M3" s="56" t="s">
        <v>9</v>
      </c>
      <c r="N3" s="57" t="s">
        <v>10</v>
      </c>
      <c r="O3" s="55" t="s">
        <v>21</v>
      </c>
      <c r="P3" s="55" t="s">
        <v>5</v>
      </c>
      <c r="Q3" s="55" t="s">
        <v>11</v>
      </c>
      <c r="R3" s="55" t="s">
        <v>12</v>
      </c>
      <c r="S3" s="55" t="s">
        <v>13</v>
      </c>
      <c r="T3" s="55" t="s">
        <v>14</v>
      </c>
      <c r="U3" s="55" t="s">
        <v>15</v>
      </c>
      <c r="V3" s="55" t="s">
        <v>16</v>
      </c>
      <c r="W3" s="55" t="s">
        <v>17</v>
      </c>
      <c r="X3" s="55" t="s">
        <v>18</v>
      </c>
      <c r="Y3" s="55" t="s">
        <v>19</v>
      </c>
      <c r="Z3" s="58" t="s">
        <v>20</v>
      </c>
      <c r="AA3" s="10" t="s">
        <v>4</v>
      </c>
      <c r="AB3" s="4" t="s">
        <v>22</v>
      </c>
    </row>
    <row r="4" spans="1:29" ht="18" customHeight="1" x14ac:dyDescent="0.25">
      <c r="A4" s="86" t="s">
        <v>22</v>
      </c>
      <c r="B4" s="59">
        <v>2015</v>
      </c>
      <c r="C4" s="13">
        <v>15279</v>
      </c>
      <c r="D4" s="14">
        <v>11890</v>
      </c>
      <c r="E4" s="28">
        <f>SUM(C4:D4)</f>
        <v>27169</v>
      </c>
      <c r="F4" s="13">
        <v>10696</v>
      </c>
      <c r="G4" s="14">
        <v>16473</v>
      </c>
      <c r="H4" s="30">
        <f>SUM(F4:G4)</f>
        <v>27169</v>
      </c>
      <c r="I4" s="17">
        <v>3</v>
      </c>
      <c r="J4" s="17">
        <v>178</v>
      </c>
      <c r="K4" s="17">
        <v>405</v>
      </c>
      <c r="L4" s="17">
        <v>1234</v>
      </c>
      <c r="M4" s="17">
        <v>1891</v>
      </c>
      <c r="N4" s="17">
        <v>1754</v>
      </c>
      <c r="O4" s="17">
        <v>1157</v>
      </c>
      <c r="P4" s="17">
        <v>152</v>
      </c>
      <c r="Q4" s="15">
        <v>831</v>
      </c>
      <c r="R4" s="15">
        <v>1366</v>
      </c>
      <c r="S4" s="15">
        <v>1978</v>
      </c>
      <c r="T4" s="15">
        <v>2325</v>
      </c>
      <c r="U4" s="15">
        <v>3004</v>
      </c>
      <c r="V4" s="15">
        <v>2548</v>
      </c>
      <c r="W4" s="15">
        <v>2406</v>
      </c>
      <c r="X4" s="15">
        <v>1825</v>
      </c>
      <c r="Y4" s="15">
        <v>1554</v>
      </c>
      <c r="Z4" s="18">
        <v>2558</v>
      </c>
      <c r="AA4" s="16">
        <f t="shared" ref="AA4:AA12" si="0">SUM(I4:Z4)</f>
        <v>27169</v>
      </c>
      <c r="AB4"/>
    </row>
    <row r="5" spans="1:29" ht="18" customHeight="1" x14ac:dyDescent="0.25">
      <c r="A5" s="86"/>
      <c r="B5" s="60">
        <v>2016</v>
      </c>
      <c r="C5" s="42">
        <v>15688</v>
      </c>
      <c r="D5" s="43">
        <v>9297</v>
      </c>
      <c r="E5" s="28">
        <f t="shared" ref="E5:E12" si="1">SUM(C5:D5)</f>
        <v>24985</v>
      </c>
      <c r="F5" s="42">
        <v>9687</v>
      </c>
      <c r="G5" s="43">
        <v>15298</v>
      </c>
      <c r="H5" s="30">
        <f>SUM(F5:G5)</f>
        <v>24985</v>
      </c>
      <c r="I5" s="44">
        <v>1</v>
      </c>
      <c r="J5" s="45">
        <v>145</v>
      </c>
      <c r="K5" s="45">
        <v>370</v>
      </c>
      <c r="L5" s="45">
        <v>1028</v>
      </c>
      <c r="M5" s="45">
        <v>1515</v>
      </c>
      <c r="N5" s="45">
        <v>1385</v>
      </c>
      <c r="O5" s="45">
        <v>1049</v>
      </c>
      <c r="P5" s="45">
        <v>121</v>
      </c>
      <c r="Q5" s="45">
        <v>775</v>
      </c>
      <c r="R5" s="45">
        <v>1275</v>
      </c>
      <c r="S5" s="45">
        <v>1762</v>
      </c>
      <c r="T5" s="45">
        <v>2095</v>
      </c>
      <c r="U5" s="45">
        <v>2742</v>
      </c>
      <c r="V5" s="45">
        <v>2291</v>
      </c>
      <c r="W5" s="45">
        <v>2178</v>
      </c>
      <c r="X5" s="45">
        <v>1736</v>
      </c>
      <c r="Y5" s="45">
        <v>1606</v>
      </c>
      <c r="Z5" s="45">
        <v>2911</v>
      </c>
      <c r="AA5" s="16">
        <f t="shared" si="0"/>
        <v>24985</v>
      </c>
      <c r="AB5"/>
    </row>
    <row r="6" spans="1:29" ht="18" customHeight="1" x14ac:dyDescent="0.25">
      <c r="A6" s="86"/>
      <c r="B6" s="60">
        <v>2017</v>
      </c>
      <c r="C6" s="13">
        <v>16950</v>
      </c>
      <c r="D6" s="14">
        <v>12345</v>
      </c>
      <c r="E6" s="28">
        <f t="shared" si="1"/>
        <v>29295</v>
      </c>
      <c r="F6" s="13">
        <v>11445</v>
      </c>
      <c r="G6" s="14">
        <v>17850</v>
      </c>
      <c r="H6" s="30">
        <f t="shared" ref="H6:H12" si="2">SUM(F6:G6)</f>
        <v>29295</v>
      </c>
      <c r="I6" s="17">
        <v>4</v>
      </c>
      <c r="J6" s="17">
        <v>147</v>
      </c>
      <c r="K6" s="17">
        <v>313</v>
      </c>
      <c r="L6" s="17">
        <v>1075</v>
      </c>
      <c r="M6" s="17">
        <v>1727</v>
      </c>
      <c r="N6" s="17">
        <v>1719</v>
      </c>
      <c r="O6" s="15">
        <v>1223</v>
      </c>
      <c r="P6" s="15">
        <v>171</v>
      </c>
      <c r="Q6" s="15">
        <v>842</v>
      </c>
      <c r="R6" s="15">
        <v>1504</v>
      </c>
      <c r="S6" s="15">
        <v>1854</v>
      </c>
      <c r="T6" s="15">
        <v>2492</v>
      </c>
      <c r="U6" s="15">
        <v>3096</v>
      </c>
      <c r="V6" s="15">
        <v>2862</v>
      </c>
      <c r="W6" s="15">
        <v>2527</v>
      </c>
      <c r="X6" s="15">
        <v>2024</v>
      </c>
      <c r="Y6" s="15">
        <v>1896</v>
      </c>
      <c r="Z6" s="18">
        <v>3819</v>
      </c>
      <c r="AA6" s="16">
        <f t="shared" si="0"/>
        <v>29295</v>
      </c>
      <c r="AB6"/>
    </row>
    <row r="7" spans="1:29" ht="18" customHeight="1" x14ac:dyDescent="0.25">
      <c r="A7" s="86"/>
      <c r="B7" s="60">
        <v>2018</v>
      </c>
      <c r="C7" s="42">
        <v>15002</v>
      </c>
      <c r="D7" s="43">
        <v>13487</v>
      </c>
      <c r="E7" s="28">
        <f>SUM(C7:D7)</f>
        <v>28489</v>
      </c>
      <c r="F7" s="42">
        <v>10881</v>
      </c>
      <c r="G7" s="43">
        <v>17608</v>
      </c>
      <c r="H7" s="30">
        <f t="shared" si="2"/>
        <v>28489</v>
      </c>
      <c r="I7" s="44">
        <v>16</v>
      </c>
      <c r="J7" s="44">
        <v>202</v>
      </c>
      <c r="K7" s="44">
        <v>295</v>
      </c>
      <c r="L7" s="44">
        <v>841</v>
      </c>
      <c r="M7" s="44">
        <v>1619</v>
      </c>
      <c r="N7" s="44">
        <v>1457</v>
      </c>
      <c r="O7" s="45">
        <v>937</v>
      </c>
      <c r="P7" s="45">
        <v>140</v>
      </c>
      <c r="Q7" s="45">
        <v>664</v>
      </c>
      <c r="R7" s="45">
        <v>1385</v>
      </c>
      <c r="S7" s="45">
        <v>1748</v>
      </c>
      <c r="T7" s="45">
        <v>2114</v>
      </c>
      <c r="U7" s="45">
        <v>2827</v>
      </c>
      <c r="V7" s="45">
        <v>2997</v>
      </c>
      <c r="W7" s="45">
        <v>2602</v>
      </c>
      <c r="X7" s="45">
        <v>2198</v>
      </c>
      <c r="Y7" s="45">
        <v>2003</v>
      </c>
      <c r="Z7" s="46">
        <v>4444</v>
      </c>
      <c r="AA7" s="16">
        <f t="shared" si="0"/>
        <v>28489</v>
      </c>
      <c r="AB7"/>
    </row>
    <row r="8" spans="1:29" ht="18" customHeight="1" x14ac:dyDescent="0.25">
      <c r="A8" s="86"/>
      <c r="B8" s="60">
        <v>2019</v>
      </c>
      <c r="C8" s="13">
        <v>12447</v>
      </c>
      <c r="D8" s="14">
        <v>12316</v>
      </c>
      <c r="E8" s="28">
        <f t="shared" si="1"/>
        <v>24763</v>
      </c>
      <c r="F8" s="33">
        <v>9410</v>
      </c>
      <c r="G8" s="13">
        <v>15353</v>
      </c>
      <c r="H8" s="30">
        <f>SUM(F8:G8)</f>
        <v>24763</v>
      </c>
      <c r="I8" s="17">
        <v>14</v>
      </c>
      <c r="J8" s="15">
        <v>114</v>
      </c>
      <c r="K8" s="15">
        <v>229</v>
      </c>
      <c r="L8" s="15">
        <v>653</v>
      </c>
      <c r="M8" s="15">
        <v>1224</v>
      </c>
      <c r="N8" s="15">
        <v>1288</v>
      </c>
      <c r="O8" s="15">
        <v>919</v>
      </c>
      <c r="P8" s="15">
        <v>130</v>
      </c>
      <c r="Q8" s="15">
        <v>757</v>
      </c>
      <c r="R8" s="15">
        <v>1324</v>
      </c>
      <c r="S8" s="15">
        <v>1381</v>
      </c>
      <c r="T8" s="15">
        <v>1818</v>
      </c>
      <c r="U8" s="15">
        <v>2378</v>
      </c>
      <c r="V8" s="15">
        <v>2822</v>
      </c>
      <c r="W8" s="15">
        <v>2294</v>
      </c>
      <c r="X8" s="15">
        <v>1951</v>
      </c>
      <c r="Y8" s="15">
        <v>1650</v>
      </c>
      <c r="Z8" s="18">
        <v>3817</v>
      </c>
      <c r="AA8" s="19">
        <f t="shared" si="0"/>
        <v>24763</v>
      </c>
      <c r="AB8"/>
    </row>
    <row r="9" spans="1:29" ht="18" customHeight="1" x14ac:dyDescent="0.25">
      <c r="A9" s="86"/>
      <c r="B9" s="61">
        <v>2020</v>
      </c>
      <c r="C9" s="42">
        <v>9370</v>
      </c>
      <c r="D9" s="43">
        <v>9572</v>
      </c>
      <c r="E9" s="28">
        <f t="shared" si="1"/>
        <v>18942</v>
      </c>
      <c r="F9" s="42">
        <v>7989</v>
      </c>
      <c r="G9" s="43">
        <v>10958</v>
      </c>
      <c r="H9" s="30">
        <f t="shared" si="2"/>
        <v>18947</v>
      </c>
      <c r="I9" s="44">
        <v>11</v>
      </c>
      <c r="J9" s="45">
        <v>68</v>
      </c>
      <c r="K9" s="45">
        <v>87</v>
      </c>
      <c r="L9" s="45">
        <v>262</v>
      </c>
      <c r="M9" s="45">
        <v>493</v>
      </c>
      <c r="N9" s="45">
        <v>616</v>
      </c>
      <c r="O9" s="45">
        <v>420</v>
      </c>
      <c r="P9" s="45">
        <v>68</v>
      </c>
      <c r="Q9" s="45">
        <v>474</v>
      </c>
      <c r="R9" s="45">
        <v>1083</v>
      </c>
      <c r="S9" s="45">
        <v>1081</v>
      </c>
      <c r="T9" s="45">
        <v>1626</v>
      </c>
      <c r="U9" s="45">
        <v>2212</v>
      </c>
      <c r="V9" s="45">
        <v>2585</v>
      </c>
      <c r="W9" s="45">
        <v>1928</v>
      </c>
      <c r="X9" s="45">
        <v>1680</v>
      </c>
      <c r="Y9" s="45">
        <v>1325</v>
      </c>
      <c r="Z9" s="46">
        <v>2928</v>
      </c>
      <c r="AA9" s="19">
        <f t="shared" si="0"/>
        <v>18947</v>
      </c>
      <c r="AB9"/>
    </row>
    <row r="10" spans="1:29" ht="18" customHeight="1" x14ac:dyDescent="0.25">
      <c r="A10" s="86"/>
      <c r="B10" s="62">
        <v>2021</v>
      </c>
      <c r="C10" s="34">
        <v>11059</v>
      </c>
      <c r="D10" s="35">
        <v>10739</v>
      </c>
      <c r="E10" s="28">
        <f t="shared" si="1"/>
        <v>21798</v>
      </c>
      <c r="F10" s="34">
        <v>8713</v>
      </c>
      <c r="G10" s="35">
        <v>13085</v>
      </c>
      <c r="H10" s="30">
        <f t="shared" si="2"/>
        <v>21798</v>
      </c>
      <c r="I10" s="17">
        <v>8</v>
      </c>
      <c r="J10" s="36">
        <v>53</v>
      </c>
      <c r="K10" s="36">
        <v>132</v>
      </c>
      <c r="L10" s="15">
        <v>368</v>
      </c>
      <c r="M10" s="15">
        <v>730</v>
      </c>
      <c r="N10" s="15">
        <v>931</v>
      </c>
      <c r="O10" s="15">
        <v>732</v>
      </c>
      <c r="P10" s="15">
        <v>138</v>
      </c>
      <c r="Q10" s="15">
        <v>543</v>
      </c>
      <c r="R10" s="15">
        <v>893</v>
      </c>
      <c r="S10" s="15">
        <v>1358</v>
      </c>
      <c r="T10" s="15">
        <v>1630</v>
      </c>
      <c r="U10" s="15">
        <v>2072</v>
      </c>
      <c r="V10" s="15">
        <v>3025</v>
      </c>
      <c r="W10" s="15">
        <v>2418</v>
      </c>
      <c r="X10" s="15">
        <v>1941</v>
      </c>
      <c r="Y10" s="15">
        <v>1555</v>
      </c>
      <c r="Z10" s="18">
        <v>3271</v>
      </c>
      <c r="AA10" s="19">
        <f t="shared" si="0"/>
        <v>21798</v>
      </c>
      <c r="AB10"/>
    </row>
    <row r="11" spans="1:29" ht="18" customHeight="1" x14ac:dyDescent="0.25">
      <c r="A11" s="86"/>
      <c r="B11" s="61">
        <v>2022</v>
      </c>
      <c r="C11" s="34">
        <v>10639</v>
      </c>
      <c r="D11" s="35">
        <v>7987</v>
      </c>
      <c r="E11" s="75">
        <f t="shared" si="1"/>
        <v>18626</v>
      </c>
      <c r="F11" s="34">
        <v>7636</v>
      </c>
      <c r="G11" s="35">
        <v>10990</v>
      </c>
      <c r="H11" s="76">
        <f t="shared" si="2"/>
        <v>18626</v>
      </c>
      <c r="I11" s="77">
        <v>4</v>
      </c>
      <c r="J11" s="78">
        <v>41</v>
      </c>
      <c r="K11" s="78">
        <v>157</v>
      </c>
      <c r="L11" s="79">
        <v>592</v>
      </c>
      <c r="M11" s="79">
        <v>860</v>
      </c>
      <c r="N11" s="79">
        <v>847</v>
      </c>
      <c r="O11" s="79">
        <v>659</v>
      </c>
      <c r="P11" s="79">
        <v>67</v>
      </c>
      <c r="Q11" s="79">
        <v>405</v>
      </c>
      <c r="R11" s="79">
        <v>850</v>
      </c>
      <c r="S11" s="79">
        <v>1207</v>
      </c>
      <c r="T11" s="79">
        <v>1318</v>
      </c>
      <c r="U11" s="79">
        <v>1865</v>
      </c>
      <c r="V11" s="79">
        <v>2409</v>
      </c>
      <c r="W11" s="79">
        <v>2165</v>
      </c>
      <c r="X11" s="79">
        <v>1526</v>
      </c>
      <c r="Y11" s="79">
        <v>1165</v>
      </c>
      <c r="Z11" s="80">
        <v>2489</v>
      </c>
      <c r="AA11" s="19">
        <f t="shared" si="0"/>
        <v>18626</v>
      </c>
      <c r="AB11"/>
    </row>
    <row r="12" spans="1:29" ht="18" customHeight="1" thickBot="1" x14ac:dyDescent="0.3">
      <c r="A12" s="86"/>
      <c r="B12" s="63">
        <v>2023</v>
      </c>
      <c r="C12" s="47">
        <v>12056</v>
      </c>
      <c r="D12" s="48">
        <v>6869</v>
      </c>
      <c r="E12" s="64">
        <f t="shared" si="1"/>
        <v>18925</v>
      </c>
      <c r="F12" s="47">
        <v>6690</v>
      </c>
      <c r="G12" s="48">
        <v>11935</v>
      </c>
      <c r="H12" s="65">
        <f t="shared" si="2"/>
        <v>18625</v>
      </c>
      <c r="I12" s="66">
        <v>2</v>
      </c>
      <c r="J12" s="66">
        <v>107</v>
      </c>
      <c r="K12" s="66">
        <v>147</v>
      </c>
      <c r="L12" s="67">
        <v>607</v>
      </c>
      <c r="M12" s="67">
        <v>1079</v>
      </c>
      <c r="N12" s="67">
        <v>1019</v>
      </c>
      <c r="O12" s="67">
        <v>762</v>
      </c>
      <c r="P12" s="67">
        <v>105</v>
      </c>
      <c r="Q12" s="67">
        <v>457</v>
      </c>
      <c r="R12" s="67">
        <v>857</v>
      </c>
      <c r="S12" s="67">
        <v>1181</v>
      </c>
      <c r="T12" s="67">
        <v>1383</v>
      </c>
      <c r="U12" s="67">
        <v>1655</v>
      </c>
      <c r="V12" s="67">
        <v>2231</v>
      </c>
      <c r="W12" s="67">
        <v>2161</v>
      </c>
      <c r="X12" s="67">
        <v>1594</v>
      </c>
      <c r="Y12" s="67">
        <v>1117</v>
      </c>
      <c r="Z12" s="68">
        <v>2461</v>
      </c>
      <c r="AA12" s="69">
        <f t="shared" si="0"/>
        <v>18925</v>
      </c>
      <c r="AB12"/>
    </row>
    <row r="13" spans="1:29" ht="5.25" customHeight="1" x14ac:dyDescent="0.25">
      <c r="A13" s="11"/>
      <c r="B13" s="11"/>
      <c r="C13" s="11"/>
      <c r="D13" s="11"/>
      <c r="E13" s="11"/>
      <c r="F13" s="21"/>
      <c r="G13" s="22"/>
      <c r="H13" s="22"/>
      <c r="I13" s="22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9" ht="21" customHeight="1" x14ac:dyDescent="0.45">
      <c r="A14" s="22"/>
      <c r="B14" s="85" t="s">
        <v>27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/>
    </row>
    <row r="15" spans="1:29" ht="24" customHeight="1" thickBot="1" x14ac:dyDescent="0.45">
      <c r="A15" s="22"/>
      <c r="B15" s="87" t="s">
        <v>25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/>
    </row>
    <row r="16" spans="1:29" ht="63.75" customHeight="1" x14ac:dyDescent="0.25">
      <c r="A16" s="22"/>
      <c r="B16" s="71" t="s">
        <v>26</v>
      </c>
      <c r="C16" s="23" t="s">
        <v>0</v>
      </c>
      <c r="D16" s="24" t="s">
        <v>1</v>
      </c>
      <c r="E16" s="27" t="s">
        <v>4</v>
      </c>
      <c r="F16" s="23" t="s">
        <v>3</v>
      </c>
      <c r="G16" s="24" t="s">
        <v>2</v>
      </c>
      <c r="H16" s="29" t="s">
        <v>4</v>
      </c>
      <c r="I16" s="53" t="s">
        <v>23</v>
      </c>
      <c r="J16" s="54" t="s">
        <v>6</v>
      </c>
      <c r="K16" s="55" t="s">
        <v>7</v>
      </c>
      <c r="L16" s="55" t="s">
        <v>8</v>
      </c>
      <c r="M16" s="56" t="s">
        <v>9</v>
      </c>
      <c r="N16" s="57" t="s">
        <v>10</v>
      </c>
      <c r="O16" s="55" t="s">
        <v>21</v>
      </c>
      <c r="P16" s="55" t="s">
        <v>5</v>
      </c>
      <c r="Q16" s="55" t="s">
        <v>11</v>
      </c>
      <c r="R16" s="55" t="s">
        <v>12</v>
      </c>
      <c r="S16" s="55" t="s">
        <v>13</v>
      </c>
      <c r="T16" s="55" t="s">
        <v>14</v>
      </c>
      <c r="U16" s="55" t="s">
        <v>15</v>
      </c>
      <c r="V16" s="55" t="s">
        <v>16</v>
      </c>
      <c r="W16" s="55" t="s">
        <v>17</v>
      </c>
      <c r="X16" s="55" t="s">
        <v>18</v>
      </c>
      <c r="Y16" s="55" t="s">
        <v>19</v>
      </c>
      <c r="Z16" s="58" t="s">
        <v>20</v>
      </c>
      <c r="AA16" s="10" t="s">
        <v>4</v>
      </c>
      <c r="AB16"/>
    </row>
    <row r="17" spans="1:28" ht="18.75" customHeight="1" x14ac:dyDescent="0.25">
      <c r="A17" s="22"/>
      <c r="B17" s="60">
        <v>2015</v>
      </c>
      <c r="C17" s="42">
        <v>1083</v>
      </c>
      <c r="D17" s="43">
        <v>1940</v>
      </c>
      <c r="E17" s="28">
        <f>SUM(C17:D17)</f>
        <v>3023</v>
      </c>
      <c r="F17" s="42">
        <v>1099</v>
      </c>
      <c r="G17" s="43">
        <v>1924</v>
      </c>
      <c r="H17" s="30">
        <f>SUM(F17:G17)</f>
        <v>3023</v>
      </c>
      <c r="I17" s="44">
        <v>0</v>
      </c>
      <c r="J17" s="44">
        <v>0</v>
      </c>
      <c r="K17" s="44">
        <v>7</v>
      </c>
      <c r="L17" s="44">
        <v>61</v>
      </c>
      <c r="M17" s="44">
        <v>177</v>
      </c>
      <c r="N17" s="44">
        <v>258</v>
      </c>
      <c r="O17" s="44">
        <v>174</v>
      </c>
      <c r="P17" s="44">
        <v>31</v>
      </c>
      <c r="Q17" s="45">
        <v>117</v>
      </c>
      <c r="R17" s="45">
        <v>262</v>
      </c>
      <c r="S17" s="45">
        <v>255</v>
      </c>
      <c r="T17" s="45">
        <v>259</v>
      </c>
      <c r="U17" s="45">
        <v>381</v>
      </c>
      <c r="V17" s="45">
        <v>363</v>
      </c>
      <c r="W17" s="45">
        <v>242</v>
      </c>
      <c r="X17" s="45">
        <v>148</v>
      </c>
      <c r="Y17" s="45">
        <v>123</v>
      </c>
      <c r="Z17" s="46">
        <v>165</v>
      </c>
      <c r="AA17" s="16">
        <f t="shared" ref="AA17:AA25" si="3">SUM(I17:Z17)</f>
        <v>3023</v>
      </c>
      <c r="AB17"/>
    </row>
    <row r="18" spans="1:28" ht="18.75" customHeight="1" x14ac:dyDescent="0.25">
      <c r="A18" s="22"/>
      <c r="B18" s="60">
        <v>2016</v>
      </c>
      <c r="C18" s="13">
        <v>420</v>
      </c>
      <c r="D18" s="14">
        <v>788</v>
      </c>
      <c r="E18" s="28">
        <f t="shared" ref="E18:E19" si="4">SUM(C18:D18)</f>
        <v>1208</v>
      </c>
      <c r="F18" s="13">
        <v>415</v>
      </c>
      <c r="G18" s="14">
        <v>793</v>
      </c>
      <c r="H18" s="30">
        <f>SUM(F18:G18)</f>
        <v>1208</v>
      </c>
      <c r="I18" s="17">
        <v>0</v>
      </c>
      <c r="J18" s="15">
        <v>2</v>
      </c>
      <c r="K18" s="15">
        <v>3</v>
      </c>
      <c r="L18" s="15">
        <v>15</v>
      </c>
      <c r="M18" s="15">
        <v>47</v>
      </c>
      <c r="N18" s="15">
        <v>52</v>
      </c>
      <c r="O18" s="15">
        <v>75</v>
      </c>
      <c r="P18" s="15">
        <v>7</v>
      </c>
      <c r="Q18" s="15">
        <v>77</v>
      </c>
      <c r="R18" s="15">
        <v>77</v>
      </c>
      <c r="S18" s="15">
        <v>110</v>
      </c>
      <c r="T18" s="15">
        <v>137</v>
      </c>
      <c r="U18" s="15">
        <v>212</v>
      </c>
      <c r="V18" s="15">
        <v>119</v>
      </c>
      <c r="W18" s="15">
        <v>93</v>
      </c>
      <c r="X18" s="15">
        <v>72</v>
      </c>
      <c r="Y18" s="15">
        <v>39</v>
      </c>
      <c r="Z18" s="15">
        <v>71</v>
      </c>
      <c r="AA18" s="16">
        <f t="shared" si="3"/>
        <v>1208</v>
      </c>
      <c r="AB18"/>
    </row>
    <row r="19" spans="1:28" ht="18.75" customHeight="1" x14ac:dyDescent="0.25">
      <c r="A19" s="22"/>
      <c r="B19" s="60">
        <v>2017</v>
      </c>
      <c r="C19" s="42">
        <v>995</v>
      </c>
      <c r="D19" s="43">
        <v>1637</v>
      </c>
      <c r="E19" s="28">
        <f t="shared" si="4"/>
        <v>2632</v>
      </c>
      <c r="F19" s="42">
        <v>986</v>
      </c>
      <c r="G19" s="43">
        <v>1646</v>
      </c>
      <c r="H19" s="30">
        <f t="shared" ref="H19:H20" si="5">SUM(F19:G19)</f>
        <v>2632</v>
      </c>
      <c r="I19" s="44">
        <v>0</v>
      </c>
      <c r="J19" s="44">
        <v>0</v>
      </c>
      <c r="K19" s="44">
        <v>7</v>
      </c>
      <c r="L19" s="44">
        <v>59</v>
      </c>
      <c r="M19" s="44">
        <v>164</v>
      </c>
      <c r="N19" s="44">
        <v>225</v>
      </c>
      <c r="O19" s="45">
        <v>153</v>
      </c>
      <c r="P19" s="45">
        <v>29</v>
      </c>
      <c r="Q19" s="45">
        <v>102</v>
      </c>
      <c r="R19" s="45">
        <v>240</v>
      </c>
      <c r="S19" s="45">
        <v>233</v>
      </c>
      <c r="T19" s="45">
        <v>230</v>
      </c>
      <c r="U19" s="45">
        <v>301</v>
      </c>
      <c r="V19" s="45">
        <v>332</v>
      </c>
      <c r="W19" s="45">
        <v>199</v>
      </c>
      <c r="X19" s="45">
        <v>115</v>
      </c>
      <c r="Y19" s="45">
        <v>108</v>
      </c>
      <c r="Z19" s="46">
        <v>135</v>
      </c>
      <c r="AA19" s="16">
        <f t="shared" si="3"/>
        <v>2632</v>
      </c>
      <c r="AB19"/>
    </row>
    <row r="20" spans="1:28" ht="18.75" customHeight="1" x14ac:dyDescent="0.25">
      <c r="A20" s="22"/>
      <c r="B20" s="60">
        <v>2018</v>
      </c>
      <c r="C20" s="13">
        <v>1377</v>
      </c>
      <c r="D20" s="14">
        <v>12840</v>
      </c>
      <c r="E20" s="28">
        <f>SUM(C20:D20)</f>
        <v>14217</v>
      </c>
      <c r="F20" s="13">
        <v>1597</v>
      </c>
      <c r="G20" s="14">
        <v>2620</v>
      </c>
      <c r="H20" s="30">
        <f t="shared" si="5"/>
        <v>4217</v>
      </c>
      <c r="I20" s="17">
        <v>0</v>
      </c>
      <c r="J20" s="17">
        <v>0</v>
      </c>
      <c r="K20" s="17">
        <v>12</v>
      </c>
      <c r="L20" s="17">
        <v>58</v>
      </c>
      <c r="M20" s="17">
        <v>489</v>
      </c>
      <c r="N20" s="17">
        <v>464</v>
      </c>
      <c r="O20" s="15">
        <v>176</v>
      </c>
      <c r="P20" s="15">
        <v>41</v>
      </c>
      <c r="Q20" s="15">
        <v>146</v>
      </c>
      <c r="R20" s="15">
        <v>284</v>
      </c>
      <c r="S20" s="15">
        <v>364</v>
      </c>
      <c r="T20" s="15">
        <v>382</v>
      </c>
      <c r="U20" s="15">
        <v>478</v>
      </c>
      <c r="V20" s="15">
        <v>425</v>
      </c>
      <c r="W20" s="15">
        <v>306</v>
      </c>
      <c r="X20" s="15">
        <v>179</v>
      </c>
      <c r="Y20" s="15">
        <v>165</v>
      </c>
      <c r="Z20" s="18">
        <v>248</v>
      </c>
      <c r="AA20" s="16">
        <f t="shared" si="3"/>
        <v>4217</v>
      </c>
      <c r="AB20"/>
    </row>
    <row r="21" spans="1:28" ht="18.75" customHeight="1" x14ac:dyDescent="0.25">
      <c r="A21" s="22"/>
      <c r="B21" s="60">
        <v>2019</v>
      </c>
      <c r="C21" s="42">
        <v>650</v>
      </c>
      <c r="D21" s="43">
        <v>1413</v>
      </c>
      <c r="E21" s="28">
        <f t="shared" ref="E21:E25" si="6">SUM(C21:D21)</f>
        <v>2063</v>
      </c>
      <c r="F21" s="49">
        <v>688</v>
      </c>
      <c r="G21" s="42">
        <v>1375</v>
      </c>
      <c r="H21" s="30">
        <f>SUM(F21:G21)</f>
        <v>2063</v>
      </c>
      <c r="I21" s="44">
        <v>0</v>
      </c>
      <c r="J21" s="45">
        <v>0</v>
      </c>
      <c r="K21" s="45">
        <v>12</v>
      </c>
      <c r="L21" s="45">
        <v>21</v>
      </c>
      <c r="M21" s="45">
        <v>128</v>
      </c>
      <c r="N21" s="45">
        <v>138</v>
      </c>
      <c r="O21" s="45">
        <v>121</v>
      </c>
      <c r="P21" s="45">
        <v>7</v>
      </c>
      <c r="Q21" s="45">
        <v>74</v>
      </c>
      <c r="R21" s="45">
        <v>128</v>
      </c>
      <c r="S21" s="45">
        <v>150</v>
      </c>
      <c r="T21" s="45">
        <v>161</v>
      </c>
      <c r="U21" s="45">
        <v>237</v>
      </c>
      <c r="V21" s="45">
        <v>321</v>
      </c>
      <c r="W21" s="45">
        <v>160</v>
      </c>
      <c r="X21" s="45">
        <v>154</v>
      </c>
      <c r="Y21" s="45">
        <v>131</v>
      </c>
      <c r="Z21" s="46">
        <v>120</v>
      </c>
      <c r="AA21" s="19">
        <f t="shared" si="3"/>
        <v>2063</v>
      </c>
      <c r="AB21"/>
    </row>
    <row r="22" spans="1:28" ht="18.75" customHeight="1" x14ac:dyDescent="0.25">
      <c r="A22" s="22"/>
      <c r="B22" s="61">
        <v>2020</v>
      </c>
      <c r="C22" s="13">
        <v>295</v>
      </c>
      <c r="D22" s="14">
        <v>934</v>
      </c>
      <c r="E22" s="28">
        <f t="shared" si="6"/>
        <v>1229</v>
      </c>
      <c r="F22" s="13">
        <v>479</v>
      </c>
      <c r="G22" s="14">
        <v>750</v>
      </c>
      <c r="H22" s="30">
        <f t="shared" ref="H22:H25" si="7">SUM(F22:G22)</f>
        <v>1229</v>
      </c>
      <c r="I22" s="17">
        <v>0</v>
      </c>
      <c r="J22" s="15">
        <v>0</v>
      </c>
      <c r="K22" s="15">
        <v>2</v>
      </c>
      <c r="L22" s="15">
        <v>17</v>
      </c>
      <c r="M22" s="15">
        <v>91</v>
      </c>
      <c r="N22" s="15">
        <v>181</v>
      </c>
      <c r="O22" s="15">
        <v>111</v>
      </c>
      <c r="P22" s="15">
        <v>15</v>
      </c>
      <c r="Q22" s="15">
        <v>44</v>
      </c>
      <c r="R22" s="15">
        <v>59</v>
      </c>
      <c r="S22" s="15">
        <v>74</v>
      </c>
      <c r="T22" s="15">
        <v>104</v>
      </c>
      <c r="U22" s="15">
        <v>110</v>
      </c>
      <c r="V22" s="15">
        <v>157</v>
      </c>
      <c r="W22" s="15">
        <v>99</v>
      </c>
      <c r="X22" s="15">
        <v>56</v>
      </c>
      <c r="Y22" s="15">
        <v>50</v>
      </c>
      <c r="Z22" s="18">
        <v>59</v>
      </c>
      <c r="AA22" s="19">
        <f t="shared" si="3"/>
        <v>1229</v>
      </c>
      <c r="AB22"/>
    </row>
    <row r="23" spans="1:28" ht="18.75" customHeight="1" x14ac:dyDescent="0.25">
      <c r="A23" s="22"/>
      <c r="B23" s="62">
        <v>2021</v>
      </c>
      <c r="C23" s="50">
        <v>896</v>
      </c>
      <c r="D23" s="51">
        <v>1821</v>
      </c>
      <c r="E23" s="28">
        <f t="shared" si="6"/>
        <v>2717</v>
      </c>
      <c r="F23" s="50">
        <v>956</v>
      </c>
      <c r="G23" s="51">
        <v>1761</v>
      </c>
      <c r="H23" s="30">
        <f t="shared" si="7"/>
        <v>2717</v>
      </c>
      <c r="I23" s="44">
        <v>0</v>
      </c>
      <c r="J23" s="44">
        <v>0</v>
      </c>
      <c r="K23" s="44">
        <v>5</v>
      </c>
      <c r="L23" s="45">
        <v>25</v>
      </c>
      <c r="M23" s="45">
        <v>145</v>
      </c>
      <c r="N23" s="45">
        <v>387</v>
      </c>
      <c r="O23" s="45">
        <v>200</v>
      </c>
      <c r="P23" s="45">
        <v>60</v>
      </c>
      <c r="Q23" s="45">
        <v>115</v>
      </c>
      <c r="R23" s="45">
        <v>138</v>
      </c>
      <c r="S23" s="45">
        <v>199</v>
      </c>
      <c r="T23" s="45">
        <v>209</v>
      </c>
      <c r="U23" s="45">
        <v>216</v>
      </c>
      <c r="V23" s="45">
        <v>416</v>
      </c>
      <c r="W23" s="45">
        <v>235</v>
      </c>
      <c r="X23" s="45">
        <v>137</v>
      </c>
      <c r="Y23" s="45">
        <v>93</v>
      </c>
      <c r="Z23" s="46">
        <v>137</v>
      </c>
      <c r="AA23" s="19">
        <f t="shared" si="3"/>
        <v>2717</v>
      </c>
      <c r="AB23"/>
    </row>
    <row r="24" spans="1:28" ht="18.75" customHeight="1" x14ac:dyDescent="0.25">
      <c r="A24" s="22"/>
      <c r="B24" s="61">
        <v>2022</v>
      </c>
      <c r="C24" s="50">
        <v>865</v>
      </c>
      <c r="D24" s="51">
        <v>1737</v>
      </c>
      <c r="E24" s="75">
        <f t="shared" si="6"/>
        <v>2602</v>
      </c>
      <c r="F24" s="50">
        <v>957</v>
      </c>
      <c r="G24" s="51">
        <v>1645</v>
      </c>
      <c r="H24" s="76">
        <f t="shared" si="7"/>
        <v>2602</v>
      </c>
      <c r="I24" s="81">
        <v>0</v>
      </c>
      <c r="J24" s="81">
        <v>2</v>
      </c>
      <c r="K24" s="81">
        <v>1</v>
      </c>
      <c r="L24" s="82">
        <v>30</v>
      </c>
      <c r="M24" s="82">
        <v>183</v>
      </c>
      <c r="N24" s="82">
        <v>309</v>
      </c>
      <c r="O24" s="82">
        <v>164</v>
      </c>
      <c r="P24" s="82">
        <v>33</v>
      </c>
      <c r="Q24" s="82">
        <v>105</v>
      </c>
      <c r="R24" s="82">
        <v>147</v>
      </c>
      <c r="S24" s="82">
        <v>183</v>
      </c>
      <c r="T24" s="82">
        <v>263</v>
      </c>
      <c r="U24" s="82">
        <v>225</v>
      </c>
      <c r="V24" s="82">
        <v>265</v>
      </c>
      <c r="W24" s="82">
        <v>280</v>
      </c>
      <c r="X24" s="82">
        <v>115</v>
      </c>
      <c r="Y24" s="82">
        <v>93</v>
      </c>
      <c r="Z24" s="83">
        <v>204</v>
      </c>
      <c r="AA24" s="19">
        <f t="shared" si="3"/>
        <v>2602</v>
      </c>
      <c r="AB24"/>
    </row>
    <row r="25" spans="1:28" ht="18.75" customHeight="1" thickBot="1" x14ac:dyDescent="0.3">
      <c r="A25" s="22"/>
      <c r="B25" s="63">
        <v>2023</v>
      </c>
      <c r="C25" s="25">
        <v>1090</v>
      </c>
      <c r="D25" s="26">
        <v>2782</v>
      </c>
      <c r="E25" s="64">
        <f t="shared" si="6"/>
        <v>3872</v>
      </c>
      <c r="F25" s="25">
        <v>1329</v>
      </c>
      <c r="G25" s="26">
        <v>2543</v>
      </c>
      <c r="H25" s="65">
        <f t="shared" si="7"/>
        <v>3872</v>
      </c>
      <c r="I25" s="72">
        <v>0</v>
      </c>
      <c r="J25" s="72">
        <v>0</v>
      </c>
      <c r="K25" s="72">
        <v>4</v>
      </c>
      <c r="L25" s="73">
        <v>41</v>
      </c>
      <c r="M25" s="73">
        <v>307</v>
      </c>
      <c r="N25" s="73">
        <v>388</v>
      </c>
      <c r="O25" s="73">
        <v>289</v>
      </c>
      <c r="P25" s="73">
        <v>38</v>
      </c>
      <c r="Q25" s="73">
        <v>170</v>
      </c>
      <c r="R25" s="73">
        <v>176</v>
      </c>
      <c r="S25" s="73">
        <v>292</v>
      </c>
      <c r="T25" s="73">
        <v>401</v>
      </c>
      <c r="U25" s="73">
        <v>321</v>
      </c>
      <c r="V25" s="73">
        <v>383</v>
      </c>
      <c r="W25" s="73">
        <v>446</v>
      </c>
      <c r="X25" s="73">
        <v>193</v>
      </c>
      <c r="Y25" s="73">
        <v>159</v>
      </c>
      <c r="Z25" s="73">
        <v>264</v>
      </c>
      <c r="AA25" s="69">
        <f t="shared" si="3"/>
        <v>3872</v>
      </c>
      <c r="AB25"/>
    </row>
    <row r="26" spans="1:28" ht="5.25" customHeight="1" x14ac:dyDescent="0.25">
      <c r="A26" s="22"/>
      <c r="B26"/>
      <c r="J26"/>
      <c r="AB26"/>
    </row>
  </sheetData>
  <mergeCells count="5">
    <mergeCell ref="B1:AA1"/>
    <mergeCell ref="B14:AA14"/>
    <mergeCell ref="A4:A12"/>
    <mergeCell ref="B2:AA2"/>
    <mergeCell ref="B15:AA15"/>
  </mergeCells>
  <pageMargins left="0" right="0" top="0" bottom="0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AA10" sqref="AA10"/>
    </sheetView>
  </sheetViews>
  <sheetFormatPr baseColWidth="10" defaultRowHeight="15" x14ac:dyDescent="0.25"/>
  <cols>
    <col min="1" max="1" width="4.85546875" customWidth="1"/>
    <col min="2" max="27" width="6.5703125" customWidth="1"/>
  </cols>
  <sheetData>
    <row r="1" spans="1:27" ht="28.5" x14ac:dyDescent="0.45">
      <c r="A1" s="31"/>
      <c r="B1" s="85" t="s">
        <v>27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5.75" thickBot="1" x14ac:dyDescent="0.3">
      <c r="A2" s="32"/>
      <c r="B2" s="20"/>
      <c r="C2" s="88" t="s">
        <v>28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61.5" customHeight="1" thickBot="1" x14ac:dyDescent="0.3">
      <c r="A3" s="32"/>
      <c r="B3" s="52" t="s">
        <v>26</v>
      </c>
      <c r="C3" s="23" t="s">
        <v>0</v>
      </c>
      <c r="D3" s="24" t="s">
        <v>1</v>
      </c>
      <c r="E3" s="27" t="s">
        <v>4</v>
      </c>
      <c r="F3" s="23" t="s">
        <v>3</v>
      </c>
      <c r="G3" s="24" t="s">
        <v>2</v>
      </c>
      <c r="H3" s="29" t="s">
        <v>4</v>
      </c>
      <c r="I3" s="9" t="s">
        <v>23</v>
      </c>
      <c r="J3" s="5" t="s">
        <v>6</v>
      </c>
      <c r="K3" s="6" t="s">
        <v>7</v>
      </c>
      <c r="L3" s="6" t="s">
        <v>8</v>
      </c>
      <c r="M3" s="7" t="s">
        <v>9</v>
      </c>
      <c r="N3" s="8" t="s">
        <v>10</v>
      </c>
      <c r="O3" s="6" t="s">
        <v>21</v>
      </c>
      <c r="P3" s="6" t="s">
        <v>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16</v>
      </c>
      <c r="W3" s="6" t="s">
        <v>17</v>
      </c>
      <c r="X3" s="6" t="s">
        <v>18</v>
      </c>
      <c r="Y3" s="6" t="s">
        <v>19</v>
      </c>
      <c r="Z3" s="12" t="s">
        <v>20</v>
      </c>
      <c r="AA3" s="10" t="s">
        <v>4</v>
      </c>
    </row>
    <row r="4" spans="1:27" x14ac:dyDescent="0.25">
      <c r="A4" s="89"/>
      <c r="B4" s="39">
        <v>2016</v>
      </c>
      <c r="C4" s="42">
        <v>4830</v>
      </c>
      <c r="D4" s="43">
        <v>956</v>
      </c>
      <c r="E4" s="28">
        <f t="shared" ref="E4:E10" si="0">SUM(C4:D4)</f>
        <v>5786</v>
      </c>
      <c r="F4" s="42">
        <v>2405</v>
      </c>
      <c r="G4" s="43">
        <v>3381</v>
      </c>
      <c r="H4" s="30">
        <f>SUM(F4:G4)</f>
        <v>5786</v>
      </c>
      <c r="I4" s="44">
        <v>6</v>
      </c>
      <c r="J4" s="45">
        <v>138</v>
      </c>
      <c r="K4" s="45">
        <v>202</v>
      </c>
      <c r="L4" s="45">
        <v>438</v>
      </c>
      <c r="M4" s="45">
        <v>481</v>
      </c>
      <c r="N4" s="45">
        <v>443</v>
      </c>
      <c r="O4" s="45">
        <v>369</v>
      </c>
      <c r="P4" s="45">
        <v>37</v>
      </c>
      <c r="Q4" s="45">
        <v>293</v>
      </c>
      <c r="R4" s="45">
        <v>405</v>
      </c>
      <c r="S4" s="45">
        <v>491</v>
      </c>
      <c r="T4" s="45">
        <v>476</v>
      </c>
      <c r="U4" s="45">
        <v>536</v>
      </c>
      <c r="V4" s="45">
        <v>356</v>
      </c>
      <c r="W4" s="45">
        <v>314</v>
      </c>
      <c r="X4" s="45">
        <v>247</v>
      </c>
      <c r="Y4" s="45">
        <v>145</v>
      </c>
      <c r="Z4" s="45">
        <v>409</v>
      </c>
      <c r="AA4" s="16">
        <f t="shared" ref="AA4:AA10" si="1">SUM(I4:Z4)</f>
        <v>5786</v>
      </c>
    </row>
    <row r="5" spans="1:27" x14ac:dyDescent="0.25">
      <c r="A5" s="89"/>
      <c r="B5" s="39">
        <v>2017</v>
      </c>
      <c r="C5" s="13">
        <v>7508</v>
      </c>
      <c r="D5" s="14">
        <v>1504</v>
      </c>
      <c r="E5" s="28">
        <f t="shared" si="0"/>
        <v>9012</v>
      </c>
      <c r="F5" s="13">
        <v>3821</v>
      </c>
      <c r="G5" s="14">
        <v>5191</v>
      </c>
      <c r="H5" s="30">
        <f t="shared" ref="H5:H10" si="2">SUM(F5:G5)</f>
        <v>9012</v>
      </c>
      <c r="I5" s="17">
        <v>8</v>
      </c>
      <c r="J5" s="17">
        <v>236</v>
      </c>
      <c r="K5" s="17">
        <v>239</v>
      </c>
      <c r="L5" s="17">
        <v>577</v>
      </c>
      <c r="M5" s="17">
        <v>723</v>
      </c>
      <c r="N5" s="17">
        <v>644</v>
      </c>
      <c r="O5" s="15">
        <v>484</v>
      </c>
      <c r="P5" s="15">
        <v>63</v>
      </c>
      <c r="Q5" s="15">
        <v>328</v>
      </c>
      <c r="R5" s="15">
        <v>760</v>
      </c>
      <c r="S5" s="15">
        <v>672</v>
      </c>
      <c r="T5" s="15">
        <v>680</v>
      </c>
      <c r="U5" s="15">
        <v>938</v>
      </c>
      <c r="V5" s="15">
        <v>583</v>
      </c>
      <c r="W5" s="15">
        <v>528</v>
      </c>
      <c r="X5" s="15">
        <v>368</v>
      </c>
      <c r="Y5" s="15">
        <v>310</v>
      </c>
      <c r="Z5" s="18">
        <v>871</v>
      </c>
      <c r="AA5" s="16">
        <f t="shared" si="1"/>
        <v>9012</v>
      </c>
    </row>
    <row r="6" spans="1:27" x14ac:dyDescent="0.25">
      <c r="A6" s="89"/>
      <c r="B6" s="39">
        <v>2018</v>
      </c>
      <c r="C6" s="42">
        <v>7639</v>
      </c>
      <c r="D6" s="43">
        <v>1282</v>
      </c>
      <c r="E6" s="28">
        <f>SUM(C6:D6)</f>
        <v>8921</v>
      </c>
      <c r="F6" s="42">
        <v>3668</v>
      </c>
      <c r="G6" s="43">
        <v>5253</v>
      </c>
      <c r="H6" s="30">
        <f t="shared" si="2"/>
        <v>8921</v>
      </c>
      <c r="I6" s="44">
        <v>8</v>
      </c>
      <c r="J6" s="44">
        <v>208</v>
      </c>
      <c r="K6" s="44">
        <v>239</v>
      </c>
      <c r="L6" s="44">
        <v>460</v>
      </c>
      <c r="M6" s="44">
        <v>747</v>
      </c>
      <c r="N6" s="44">
        <v>550</v>
      </c>
      <c r="O6" s="45">
        <v>475</v>
      </c>
      <c r="P6" s="45">
        <v>42</v>
      </c>
      <c r="Q6" s="45">
        <v>258</v>
      </c>
      <c r="R6" s="45">
        <v>734</v>
      </c>
      <c r="S6" s="45">
        <v>686</v>
      </c>
      <c r="T6" s="45">
        <v>730</v>
      </c>
      <c r="U6" s="45">
        <v>870</v>
      </c>
      <c r="V6" s="45">
        <v>702</v>
      </c>
      <c r="W6" s="45">
        <v>683</v>
      </c>
      <c r="X6" s="45">
        <v>317</v>
      </c>
      <c r="Y6" s="45">
        <v>385</v>
      </c>
      <c r="Z6" s="46">
        <v>827</v>
      </c>
      <c r="AA6" s="16">
        <f t="shared" si="1"/>
        <v>8921</v>
      </c>
    </row>
    <row r="7" spans="1:27" x14ac:dyDescent="0.25">
      <c r="A7" s="89"/>
      <c r="B7" s="39">
        <v>2019</v>
      </c>
      <c r="C7" s="13">
        <v>8353</v>
      </c>
      <c r="D7" s="14">
        <v>1016</v>
      </c>
      <c r="E7" s="28">
        <f t="shared" si="0"/>
        <v>9369</v>
      </c>
      <c r="F7" s="33">
        <v>4006</v>
      </c>
      <c r="G7" s="13">
        <v>5363</v>
      </c>
      <c r="H7" s="30">
        <f>SUM(F7:G7)</f>
        <v>9369</v>
      </c>
      <c r="I7" s="17">
        <v>9</v>
      </c>
      <c r="J7" s="15">
        <v>247</v>
      </c>
      <c r="K7" s="15">
        <v>286</v>
      </c>
      <c r="L7" s="15">
        <v>466</v>
      </c>
      <c r="M7" s="15">
        <v>682</v>
      </c>
      <c r="N7" s="15">
        <v>610</v>
      </c>
      <c r="O7" s="15">
        <v>464</v>
      </c>
      <c r="P7" s="15">
        <v>70</v>
      </c>
      <c r="Q7" s="15">
        <v>326</v>
      </c>
      <c r="R7" s="15">
        <v>642</v>
      </c>
      <c r="S7" s="15">
        <v>653</v>
      </c>
      <c r="T7" s="15">
        <v>744</v>
      </c>
      <c r="U7" s="15">
        <v>893</v>
      </c>
      <c r="V7" s="15">
        <v>800</v>
      </c>
      <c r="W7" s="15">
        <v>687</v>
      </c>
      <c r="X7" s="15">
        <v>491</v>
      </c>
      <c r="Y7" s="15">
        <v>424</v>
      </c>
      <c r="Z7" s="18">
        <v>875</v>
      </c>
      <c r="AA7" s="19">
        <f t="shared" si="1"/>
        <v>9369</v>
      </c>
    </row>
    <row r="8" spans="1:27" x14ac:dyDescent="0.25">
      <c r="A8" s="89"/>
      <c r="B8" s="40">
        <v>2020</v>
      </c>
      <c r="C8" s="42">
        <v>6387</v>
      </c>
      <c r="D8" s="43">
        <v>956</v>
      </c>
      <c r="E8" s="28">
        <f t="shared" si="0"/>
        <v>7343</v>
      </c>
      <c r="F8" s="42">
        <v>3390</v>
      </c>
      <c r="G8" s="43">
        <v>3953</v>
      </c>
      <c r="H8" s="30">
        <f t="shared" si="2"/>
        <v>7343</v>
      </c>
      <c r="I8" s="44">
        <v>6</v>
      </c>
      <c r="J8" s="45">
        <v>98</v>
      </c>
      <c r="K8" s="45">
        <v>127</v>
      </c>
      <c r="L8" s="45">
        <v>209</v>
      </c>
      <c r="M8" s="45">
        <v>366</v>
      </c>
      <c r="N8" s="45">
        <v>329</v>
      </c>
      <c r="O8" s="45">
        <v>226</v>
      </c>
      <c r="P8" s="45">
        <v>38</v>
      </c>
      <c r="Q8" s="45">
        <v>270</v>
      </c>
      <c r="R8" s="45">
        <v>520</v>
      </c>
      <c r="S8" s="45">
        <v>617</v>
      </c>
      <c r="T8" s="45">
        <v>679</v>
      </c>
      <c r="U8" s="45">
        <v>850</v>
      </c>
      <c r="V8" s="45">
        <v>827</v>
      </c>
      <c r="W8" s="45">
        <v>674</v>
      </c>
      <c r="X8" s="45">
        <v>477</v>
      </c>
      <c r="Y8" s="45">
        <v>328</v>
      </c>
      <c r="Z8" s="46">
        <v>702</v>
      </c>
      <c r="AA8" s="19">
        <f t="shared" si="1"/>
        <v>7343</v>
      </c>
    </row>
    <row r="9" spans="1:27" x14ac:dyDescent="0.25">
      <c r="A9" s="89"/>
      <c r="B9" s="41">
        <v>2021</v>
      </c>
      <c r="C9" s="34">
        <v>5943</v>
      </c>
      <c r="D9" s="35">
        <v>755</v>
      </c>
      <c r="E9" s="28">
        <f t="shared" si="0"/>
        <v>6698</v>
      </c>
      <c r="F9" s="34">
        <v>3022</v>
      </c>
      <c r="G9" s="35">
        <v>3676</v>
      </c>
      <c r="H9" s="30">
        <f t="shared" si="2"/>
        <v>6698</v>
      </c>
      <c r="I9" s="17">
        <v>5</v>
      </c>
      <c r="J9" s="36">
        <v>66</v>
      </c>
      <c r="K9" s="36">
        <v>131</v>
      </c>
      <c r="L9" s="15">
        <v>285</v>
      </c>
      <c r="M9" s="15">
        <v>374</v>
      </c>
      <c r="N9" s="15">
        <v>335</v>
      </c>
      <c r="O9" s="15">
        <v>245</v>
      </c>
      <c r="P9" s="15">
        <v>43</v>
      </c>
      <c r="Q9" s="15">
        <v>213</v>
      </c>
      <c r="R9" s="15">
        <v>509</v>
      </c>
      <c r="S9" s="15">
        <v>504</v>
      </c>
      <c r="T9" s="15">
        <v>563</v>
      </c>
      <c r="U9" s="15">
        <v>729</v>
      </c>
      <c r="V9" s="15">
        <v>728</v>
      </c>
      <c r="W9" s="15">
        <v>578</v>
      </c>
      <c r="X9" s="15">
        <v>418</v>
      </c>
      <c r="Y9" s="15">
        <v>295</v>
      </c>
      <c r="Z9" s="18">
        <v>677</v>
      </c>
      <c r="AA9" s="19">
        <f t="shared" si="1"/>
        <v>6698</v>
      </c>
    </row>
    <row r="10" spans="1:27" ht="15.75" thickBot="1" x14ac:dyDescent="0.3">
      <c r="A10" s="89"/>
      <c r="B10" s="41">
        <v>2022</v>
      </c>
      <c r="C10" s="47">
        <v>6150</v>
      </c>
      <c r="D10" s="48">
        <v>602</v>
      </c>
      <c r="E10" s="28">
        <f t="shared" si="0"/>
        <v>6752</v>
      </c>
      <c r="F10" s="47">
        <v>2939</v>
      </c>
      <c r="G10" s="48">
        <v>3813</v>
      </c>
      <c r="H10" s="30">
        <f t="shared" si="2"/>
        <v>6752</v>
      </c>
      <c r="I10" s="44">
        <v>1</v>
      </c>
      <c r="J10" s="44">
        <v>79</v>
      </c>
      <c r="K10" s="44">
        <v>110</v>
      </c>
      <c r="L10" s="45">
        <v>358</v>
      </c>
      <c r="M10" s="45">
        <v>467</v>
      </c>
      <c r="N10" s="45">
        <v>391</v>
      </c>
      <c r="O10" s="45">
        <v>292</v>
      </c>
      <c r="P10" s="45">
        <v>27</v>
      </c>
      <c r="Q10" s="45">
        <v>213</v>
      </c>
      <c r="R10" s="45">
        <v>555</v>
      </c>
      <c r="S10" s="45">
        <v>631</v>
      </c>
      <c r="T10" s="45">
        <v>602</v>
      </c>
      <c r="U10" s="45">
        <v>604</v>
      </c>
      <c r="V10" s="45">
        <v>715</v>
      </c>
      <c r="W10" s="45">
        <v>529</v>
      </c>
      <c r="X10" s="45">
        <v>402</v>
      </c>
      <c r="Y10" s="45">
        <v>232</v>
      </c>
      <c r="Z10" s="46">
        <v>544</v>
      </c>
      <c r="AA10" s="19">
        <f t="shared" si="1"/>
        <v>6752</v>
      </c>
    </row>
  </sheetData>
  <mergeCells count="3">
    <mergeCell ref="B1:AA1"/>
    <mergeCell ref="C2:AA2"/>
    <mergeCell ref="A4:A10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Hoja1</vt:lpstr>
      <vt:lpstr>CONSULTA!Área_de_impresión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Rosa Renteria Muñoz</dc:creator>
  <cp:lastModifiedBy>María Luisa Caamaño Miranda</cp:lastModifiedBy>
  <cp:lastPrinted>2024-02-28T19:43:21Z</cp:lastPrinted>
  <dcterms:created xsi:type="dcterms:W3CDTF">2016-01-20T22:42:19Z</dcterms:created>
  <dcterms:modified xsi:type="dcterms:W3CDTF">2024-02-29T18:59:03Z</dcterms:modified>
</cp:coreProperties>
</file>