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50" yWindow="1425" windowWidth="16515" windowHeight="8115"/>
  </bookViews>
  <sheets>
    <sheet name="CONSULTA" sheetId="10" r:id="rId1"/>
    <sheet name="Hoja1" sheetId="11" r:id="rId2"/>
  </sheets>
  <definedNames>
    <definedName name="_xlnm.Print_Area" localSheetId="0">CONSULTA!$B$1:$AA$15</definedName>
  </definedNames>
  <calcPr calcId="152511"/>
</workbook>
</file>

<file path=xl/calcChain.xml><?xml version="1.0" encoding="utf-8"?>
<calcChain xmlns="http://schemas.openxmlformats.org/spreadsheetml/2006/main">
  <c r="AA13" i="10" l="1"/>
  <c r="H13" i="10"/>
  <c r="E13" i="10"/>
  <c r="E5" i="10"/>
  <c r="H5" i="10"/>
  <c r="AA5" i="10"/>
  <c r="E6" i="10"/>
  <c r="H6" i="10"/>
  <c r="AA6" i="10"/>
  <c r="E7" i="10"/>
  <c r="H7" i="10"/>
  <c r="AA7" i="10"/>
  <c r="E8" i="10"/>
  <c r="H8" i="10"/>
  <c r="AA8" i="10"/>
  <c r="E9" i="10"/>
  <c r="H9" i="10"/>
  <c r="AA9" i="10"/>
  <c r="E10" i="10"/>
  <c r="H10" i="10"/>
  <c r="AA10" i="10"/>
  <c r="E11" i="10"/>
  <c r="H11" i="10"/>
  <c r="AA11" i="10"/>
  <c r="E12" i="10"/>
  <c r="H12" i="10"/>
  <c r="AA12" i="10"/>
  <c r="AA10" i="11" l="1"/>
  <c r="H10" i="11"/>
  <c r="E10" i="11"/>
  <c r="AA9" i="11"/>
  <c r="H9" i="11"/>
  <c r="E9" i="11"/>
  <c r="AA8" i="11"/>
  <c r="H8" i="11"/>
  <c r="E8" i="11"/>
  <c r="AA7" i="11"/>
  <c r="H7" i="11"/>
  <c r="E7" i="11"/>
  <c r="AA6" i="11"/>
  <c r="H6" i="11"/>
  <c r="E6" i="11"/>
  <c r="AA5" i="11"/>
  <c r="H5" i="11"/>
  <c r="E5" i="11"/>
  <c r="AA4" i="11"/>
  <c r="H4" i="11"/>
  <c r="E4" i="11"/>
</calcChain>
</file>

<file path=xl/sharedStrings.xml><?xml version="1.0" encoding="utf-8"?>
<sst xmlns="http://schemas.openxmlformats.org/spreadsheetml/2006/main" count="56" uniqueCount="27">
  <si>
    <t>1RA</t>
  </si>
  <si>
    <t>SUB</t>
  </si>
  <si>
    <t>FEMENINO</t>
  </si>
  <si>
    <t>MASCULINO</t>
  </si>
  <si>
    <t>TOTAL</t>
  </si>
  <si>
    <t>19 años</t>
  </si>
  <si>
    <t>1-11 meses</t>
  </si>
  <si>
    <t>1 año</t>
  </si>
  <si>
    <t>2-4 años</t>
  </si>
  <si>
    <t>5-9 años</t>
  </si>
  <si>
    <t>10-14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</si>
  <si>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</si>
  <si>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</si>
  <si>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</si>
  <si>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</si>
  <si>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</si>
  <si>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</si>
  <si>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</si>
  <si>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</si>
  <si>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</si>
  <si>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 y +</t>
  </si>
  <si>
    <t>15-18 años</t>
  </si>
  <si>
    <t>0-27 dias</t>
  </si>
  <si>
    <t>AÑO</t>
  </si>
  <si>
    <t>ESTADISTICAS DE LA CLINICA HOSPITAL ISSSTESON NOGALES</t>
  </si>
  <si>
    <t>CONSULTA ESPECIALISTAS (GINECOLOGIA, NEFROLOGIA, OTORRINOLARINGOLOGIA, CIRUGIA GENERAL,PEDIATRIA, EPIDEMIOLOGIA,MEDICINA INTERNA, NEUROCIRUGIA, UROLOGIA,TRAUMATOLOGIA )</t>
  </si>
  <si>
    <t>URGENCIAS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</si>
</sst>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.##0.00_-;\-* #.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3" borderId="0" xfId="0" applyFill="1"/>
    <xf numFmtId="0" fontId="0" fillId="0" borderId="0" xfId="0" applyFill="1"/>
    <xf numFmtId="0" fontId="0" fillId="0" borderId="1" xfId="0" applyFill="1" applyBorder="1" applyAlignment="1">
      <alignment textRotation="90"/>
    </xf>
    <xf numFmtId="0" fontId="0" fillId="0" borderId="1" xfId="0" applyBorder="1" applyAlignment="1">
      <alignment textRotation="90"/>
    </xf>
    <xf numFmtId="16" fontId="0" fillId="0" borderId="1" xfId="0" applyNumberFormat="1" applyBorder="1" applyAlignment="1">
      <alignment textRotation="90"/>
    </xf>
    <xf numFmtId="17" fontId="0" fillId="0" borderId="1" xfId="0" applyNumberFormat="1" applyBorder="1" applyAlignment="1">
      <alignment textRotation="90"/>
    </xf>
    <xf numFmtId="0" fontId="0" fillId="0" borderId="6" xfId="0" applyFill="1" applyBorder="1" applyAlignment="1">
      <alignment textRotation="90"/>
    </xf>
    <xf numFmtId="0" fontId="0" fillId="2" borderId="8" xfId="0" applyFill="1" applyBorder="1" applyAlignment="1">
      <alignment textRotation="90"/>
    </xf>
    <xf numFmtId="0" fontId="0" fillId="0" borderId="2" xfId="0" applyBorder="1" applyAlignment="1">
      <alignment textRotation="9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2" borderId="16" xfId="0" applyFill="1" applyBorder="1" applyAlignment="1">
      <alignment textRotation="9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textRotation="90"/>
    </xf>
    <xf numFmtId="0" fontId="0" fillId="2" borderId="19" xfId="0" applyFill="1" applyBorder="1" applyAlignment="1">
      <alignment horizontal="center"/>
    </xf>
    <xf numFmtId="0" fontId="0" fillId="3" borderId="7" xfId="0" applyFill="1" applyBorder="1"/>
    <xf numFmtId="0" fontId="0" fillId="3" borderId="20" xfId="0" applyFill="1" applyBorder="1"/>
    <xf numFmtId="0" fontId="0" fillId="0" borderId="2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0" borderId="26" xfId="0" applyFill="1" applyBorder="1" applyAlignment="1">
      <alignment textRotation="90"/>
    </xf>
    <xf numFmtId="0" fontId="0" fillId="0" borderId="27" xfId="0" applyFill="1" applyBorder="1" applyAlignment="1">
      <alignment textRotation="90"/>
    </xf>
    <xf numFmtId="0" fontId="0" fillId="0" borderId="27" xfId="0" applyBorder="1" applyAlignment="1">
      <alignment textRotation="90"/>
    </xf>
    <xf numFmtId="16" fontId="0" fillId="0" borderId="27" xfId="0" applyNumberFormat="1" applyBorder="1" applyAlignment="1">
      <alignment textRotation="90"/>
    </xf>
    <xf numFmtId="17" fontId="0" fillId="0" borderId="27" xfId="0" applyNumberFormat="1" applyBorder="1" applyAlignment="1">
      <alignment textRotation="90"/>
    </xf>
    <xf numFmtId="0" fontId="0" fillId="0" borderId="28" xfId="0" applyBorder="1" applyAlignment="1">
      <alignment textRotation="90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6" xfId="0" applyBorder="1" applyAlignment="1">
      <alignment textRotation="90"/>
    </xf>
    <xf numFmtId="0" fontId="0" fillId="3" borderId="0" xfId="0" applyFill="1" applyBorder="1"/>
    <xf numFmtId="0" fontId="5" fillId="4" borderId="36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5" xfId="0" applyFill="1" applyBorder="1" applyAlignment="1">
      <alignment horizontal="center" vertical="center" textRotation="90"/>
    </xf>
  </cellXfs>
  <cellStyles count="4">
    <cellStyle name="Millares 2" xfId="3"/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"/>
  <sheetViews>
    <sheetView tabSelected="1" zoomScale="70" zoomScaleNormal="70" workbookViewId="0">
      <selection activeCell="AD4" sqref="AD4"/>
    </sheetView>
  </sheetViews>
  <sheetFormatPr baseColWidth="10" defaultRowHeight="15" x14ac:dyDescent="0.25"/>
  <cols>
    <col min="1" max="1" width="4.7109375" style="59" customWidth="1"/>
    <col min="2" max="2" width="12.5703125" style="1" customWidth="1"/>
    <col min="3" max="4" width="6.85546875" customWidth="1"/>
    <col min="5" max="5" width="9.140625" customWidth="1"/>
    <col min="6" max="7" width="6.85546875" customWidth="1"/>
    <col min="8" max="8" width="8.28515625" customWidth="1"/>
    <col min="9" max="9" width="5.85546875" customWidth="1"/>
    <col min="10" max="10" width="5.85546875" style="3" customWidth="1"/>
    <col min="11" max="26" width="5.85546875" customWidth="1"/>
    <col min="27" max="27" width="8" customWidth="1"/>
    <col min="28" max="28" width="1.85546875" style="2" customWidth="1"/>
    <col min="29" max="29" width="5.5703125" style="19" customWidth="1"/>
    <col min="37" max="37" width="11.42578125" customWidth="1"/>
  </cols>
  <sheetData>
    <row r="1" spans="1:28" ht="5.25" customHeight="1" x14ac:dyDescent="0.25">
      <c r="A1" s="19"/>
      <c r="B1"/>
      <c r="J1"/>
      <c r="AB1"/>
    </row>
    <row r="2" spans="1:28" ht="24" customHeight="1" x14ac:dyDescent="0.45">
      <c r="B2" s="61" t="s">
        <v>24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/>
    </row>
    <row r="3" spans="1:28" ht="64.5" customHeight="1" thickBot="1" x14ac:dyDescent="0.45">
      <c r="B3" s="60" t="s">
        <v>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/>
    </row>
    <row r="4" spans="1:28" ht="64.5" customHeight="1" thickBot="1" x14ac:dyDescent="0.3">
      <c r="B4" s="56" t="s">
        <v>23</v>
      </c>
      <c r="C4" s="45" t="s">
        <v>0</v>
      </c>
      <c r="D4" s="48" t="s">
        <v>1</v>
      </c>
      <c r="E4" s="9" t="s">
        <v>4</v>
      </c>
      <c r="F4" s="58" t="s">
        <v>3</v>
      </c>
      <c r="G4" s="48" t="s">
        <v>2</v>
      </c>
      <c r="H4" s="9" t="s">
        <v>4</v>
      </c>
      <c r="I4" s="43" t="s">
        <v>22</v>
      </c>
      <c r="J4" s="44" t="s">
        <v>6</v>
      </c>
      <c r="K4" s="45" t="s">
        <v>7</v>
      </c>
      <c r="L4" s="45" t="s">
        <v>8</v>
      </c>
      <c r="M4" s="46" t="s">
        <v>9</v>
      </c>
      <c r="N4" s="47" t="s">
        <v>10</v>
      </c>
      <c r="O4" s="45" t="s">
        <v>21</v>
      </c>
      <c r="P4" s="45" t="s">
        <v>5</v>
      </c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  <c r="X4" s="45" t="s">
        <v>18</v>
      </c>
      <c r="Y4" s="45" t="s">
        <v>19</v>
      </c>
      <c r="Z4" s="48" t="s">
        <v>20</v>
      </c>
      <c r="AA4" s="9" t="s">
        <v>4</v>
      </c>
      <c r="AB4"/>
    </row>
    <row r="5" spans="1:28" ht="37.5" customHeight="1" x14ac:dyDescent="0.25">
      <c r="B5" s="49">
        <v>2015</v>
      </c>
      <c r="C5" s="13">
        <v>2025</v>
      </c>
      <c r="D5" s="16">
        <v>3296</v>
      </c>
      <c r="E5" s="14">
        <f>SUM(C5:D5)</f>
        <v>5321</v>
      </c>
      <c r="F5" s="31">
        <v>1858</v>
      </c>
      <c r="G5" s="16">
        <v>3463</v>
      </c>
      <c r="H5" s="14">
        <f>SUM(F5:G5)</f>
        <v>5321</v>
      </c>
      <c r="I5" s="15">
        <v>11</v>
      </c>
      <c r="J5" s="57">
        <v>344</v>
      </c>
      <c r="K5" s="57">
        <v>133</v>
      </c>
      <c r="L5" s="57">
        <v>163</v>
      </c>
      <c r="M5" s="57">
        <v>202</v>
      </c>
      <c r="N5" s="57">
        <v>175</v>
      </c>
      <c r="O5" s="57">
        <v>88</v>
      </c>
      <c r="P5" s="57">
        <v>9</v>
      </c>
      <c r="Q5" s="13">
        <v>168</v>
      </c>
      <c r="R5" s="13">
        <v>285</v>
      </c>
      <c r="S5" s="13">
        <v>345</v>
      </c>
      <c r="T5" s="13">
        <v>341</v>
      </c>
      <c r="U5" s="13">
        <v>605</v>
      </c>
      <c r="V5" s="13">
        <v>414</v>
      </c>
      <c r="W5" s="13">
        <v>417</v>
      </c>
      <c r="X5" s="13">
        <v>346</v>
      </c>
      <c r="Y5" s="13">
        <v>308</v>
      </c>
      <c r="Z5" s="16">
        <v>967</v>
      </c>
      <c r="AA5" s="14">
        <f t="shared" ref="AA5:AA11" si="0">SUM(I5:Z5)</f>
        <v>5321</v>
      </c>
      <c r="AB5"/>
    </row>
    <row r="6" spans="1:28" ht="37.5" customHeight="1" x14ac:dyDescent="0.25">
      <c r="B6" s="50">
        <v>2016</v>
      </c>
      <c r="C6" s="38">
        <v>3235</v>
      </c>
      <c r="D6" s="39">
        <v>5879</v>
      </c>
      <c r="E6" s="14">
        <f t="shared" ref="E6:E7" si="1">SUM(C6:D6)</f>
        <v>9114</v>
      </c>
      <c r="F6" s="37">
        <v>3381</v>
      </c>
      <c r="G6" s="39">
        <v>5733</v>
      </c>
      <c r="H6" s="14">
        <f>SUM(F6:G6)</f>
        <v>9114</v>
      </c>
      <c r="I6" s="37">
        <v>19</v>
      </c>
      <c r="J6" s="38">
        <v>341</v>
      </c>
      <c r="K6" s="38">
        <v>149</v>
      </c>
      <c r="L6" s="38">
        <v>223</v>
      </c>
      <c r="M6" s="38">
        <v>362</v>
      </c>
      <c r="N6" s="38">
        <v>297</v>
      </c>
      <c r="O6" s="38">
        <v>189</v>
      </c>
      <c r="P6" s="38">
        <v>41</v>
      </c>
      <c r="Q6" s="38">
        <v>320</v>
      </c>
      <c r="R6" s="38">
        <v>508</v>
      </c>
      <c r="S6" s="38">
        <v>710</v>
      </c>
      <c r="T6" s="38">
        <v>818</v>
      </c>
      <c r="U6" s="38">
        <v>996</v>
      </c>
      <c r="V6" s="38">
        <v>881</v>
      </c>
      <c r="W6" s="38">
        <v>814</v>
      </c>
      <c r="X6" s="38">
        <v>580</v>
      </c>
      <c r="Y6" s="38">
        <v>650</v>
      </c>
      <c r="Z6" s="39">
        <v>1216</v>
      </c>
      <c r="AA6" s="14">
        <f t="shared" si="0"/>
        <v>9114</v>
      </c>
    </row>
    <row r="7" spans="1:28" ht="37.5" customHeight="1" x14ac:dyDescent="0.25">
      <c r="B7" s="50">
        <v>2017</v>
      </c>
      <c r="C7" s="13">
        <v>4080</v>
      </c>
      <c r="D7" s="16">
        <v>6935</v>
      </c>
      <c r="E7" s="14">
        <f t="shared" si="1"/>
        <v>11015</v>
      </c>
      <c r="F7" s="31">
        <v>4163</v>
      </c>
      <c r="G7" s="16">
        <v>6852</v>
      </c>
      <c r="H7" s="14">
        <f t="shared" ref="H7:H8" si="2">SUM(F7:G7)</f>
        <v>11015</v>
      </c>
      <c r="I7" s="15">
        <v>22</v>
      </c>
      <c r="J7" s="57">
        <v>480</v>
      </c>
      <c r="K7" s="57">
        <v>196</v>
      </c>
      <c r="L7" s="57">
        <v>331</v>
      </c>
      <c r="M7" s="57">
        <v>413</v>
      </c>
      <c r="N7" s="57">
        <v>277</v>
      </c>
      <c r="O7" s="13">
        <v>265</v>
      </c>
      <c r="P7" s="13">
        <v>28</v>
      </c>
      <c r="Q7" s="13">
        <v>263</v>
      </c>
      <c r="R7" s="13">
        <v>704</v>
      </c>
      <c r="S7" s="13">
        <v>945</v>
      </c>
      <c r="T7" s="13">
        <v>1032</v>
      </c>
      <c r="U7" s="13">
        <v>1115</v>
      </c>
      <c r="V7" s="13">
        <v>923</v>
      </c>
      <c r="W7" s="13">
        <v>1220</v>
      </c>
      <c r="X7" s="13">
        <v>671</v>
      </c>
      <c r="Y7" s="13">
        <v>630</v>
      </c>
      <c r="Z7" s="16">
        <v>1490</v>
      </c>
      <c r="AA7" s="14">
        <f t="shared" si="0"/>
        <v>11005</v>
      </c>
    </row>
    <row r="8" spans="1:28" ht="37.5" customHeight="1" x14ac:dyDescent="0.25">
      <c r="B8" s="50">
        <v>2018</v>
      </c>
      <c r="C8" s="38">
        <v>3856</v>
      </c>
      <c r="D8" s="39">
        <v>7656</v>
      </c>
      <c r="E8" s="14">
        <f>SUM(C8:D8)</f>
        <v>11512</v>
      </c>
      <c r="F8" s="37">
        <v>4592</v>
      </c>
      <c r="G8" s="39">
        <v>6920</v>
      </c>
      <c r="H8" s="14">
        <f t="shared" si="2"/>
        <v>11512</v>
      </c>
      <c r="I8" s="37">
        <v>65</v>
      </c>
      <c r="J8" s="38">
        <v>531</v>
      </c>
      <c r="K8" s="38">
        <v>213</v>
      </c>
      <c r="L8" s="38">
        <v>338</v>
      </c>
      <c r="M8" s="38">
        <v>472</v>
      </c>
      <c r="N8" s="38">
        <v>353</v>
      </c>
      <c r="O8" s="38">
        <v>252</v>
      </c>
      <c r="P8" s="38">
        <v>41</v>
      </c>
      <c r="Q8" s="38">
        <v>221</v>
      </c>
      <c r="R8" s="38">
        <v>623</v>
      </c>
      <c r="S8" s="38">
        <v>703</v>
      </c>
      <c r="T8" s="38">
        <v>874</v>
      </c>
      <c r="U8" s="38">
        <v>1117</v>
      </c>
      <c r="V8" s="38">
        <v>1109</v>
      </c>
      <c r="W8" s="38">
        <v>1275</v>
      </c>
      <c r="X8" s="38">
        <v>866</v>
      </c>
      <c r="Y8" s="38">
        <v>768</v>
      </c>
      <c r="Z8" s="39">
        <v>1691</v>
      </c>
      <c r="AA8" s="14">
        <f t="shared" si="0"/>
        <v>11512</v>
      </c>
    </row>
    <row r="9" spans="1:28" ht="37.5" customHeight="1" x14ac:dyDescent="0.25">
      <c r="B9" s="50">
        <v>2019</v>
      </c>
      <c r="C9" s="13">
        <v>4126</v>
      </c>
      <c r="D9" s="16">
        <v>8032</v>
      </c>
      <c r="E9" s="14">
        <f t="shared" ref="E9:E11" si="3">SUM(C9:D9)</f>
        <v>12158</v>
      </c>
      <c r="F9" s="15">
        <v>4817</v>
      </c>
      <c r="G9" s="16">
        <v>7341</v>
      </c>
      <c r="H9" s="14">
        <f>SUM(F9:G9)</f>
        <v>12158</v>
      </c>
      <c r="I9" s="15">
        <v>64</v>
      </c>
      <c r="J9" s="13">
        <v>592</v>
      </c>
      <c r="K9" s="13">
        <v>308</v>
      </c>
      <c r="L9" s="13">
        <v>363</v>
      </c>
      <c r="M9" s="13">
        <v>486</v>
      </c>
      <c r="N9" s="13">
        <v>453</v>
      </c>
      <c r="O9" s="13">
        <v>255</v>
      </c>
      <c r="P9" s="13">
        <v>49</v>
      </c>
      <c r="Q9" s="13">
        <v>268</v>
      </c>
      <c r="R9" s="13">
        <v>542</v>
      </c>
      <c r="S9" s="13">
        <v>627</v>
      </c>
      <c r="T9" s="13">
        <v>727</v>
      </c>
      <c r="U9" s="13">
        <v>1174</v>
      </c>
      <c r="V9" s="13">
        <v>1306</v>
      </c>
      <c r="W9" s="13">
        <v>1338</v>
      </c>
      <c r="X9" s="13">
        <v>1052</v>
      </c>
      <c r="Y9" s="13">
        <v>722</v>
      </c>
      <c r="Z9" s="16">
        <v>1832</v>
      </c>
      <c r="AA9" s="14">
        <f t="shared" si="0"/>
        <v>12158</v>
      </c>
    </row>
    <row r="10" spans="1:28" ht="37.5" customHeight="1" x14ac:dyDescent="0.25">
      <c r="B10" s="50">
        <v>2020</v>
      </c>
      <c r="C10" s="38">
        <v>2062</v>
      </c>
      <c r="D10" s="39">
        <v>4208</v>
      </c>
      <c r="E10" s="14">
        <f t="shared" si="3"/>
        <v>6270</v>
      </c>
      <c r="F10" s="37">
        <v>2588</v>
      </c>
      <c r="G10" s="39">
        <v>3682</v>
      </c>
      <c r="H10" s="14">
        <f t="shared" ref="H10:H11" si="4">SUM(F10:G10)</f>
        <v>6270</v>
      </c>
      <c r="I10" s="37">
        <v>25</v>
      </c>
      <c r="J10" s="38">
        <v>192</v>
      </c>
      <c r="K10" s="38">
        <v>96</v>
      </c>
      <c r="L10" s="38">
        <v>133</v>
      </c>
      <c r="M10" s="38">
        <v>212</v>
      </c>
      <c r="N10" s="38">
        <v>148</v>
      </c>
      <c r="O10" s="38">
        <v>122</v>
      </c>
      <c r="P10" s="38">
        <v>33</v>
      </c>
      <c r="Q10" s="38">
        <v>147</v>
      </c>
      <c r="R10" s="38">
        <v>332</v>
      </c>
      <c r="S10" s="38">
        <v>394</v>
      </c>
      <c r="T10" s="38">
        <v>491</v>
      </c>
      <c r="U10" s="38">
        <v>614</v>
      </c>
      <c r="V10" s="38">
        <v>813</v>
      </c>
      <c r="W10" s="38">
        <v>595</v>
      </c>
      <c r="X10" s="38">
        <v>671</v>
      </c>
      <c r="Y10" s="38">
        <v>407</v>
      </c>
      <c r="Z10" s="39">
        <v>845</v>
      </c>
      <c r="AA10" s="14">
        <f t="shared" si="0"/>
        <v>6270</v>
      </c>
    </row>
    <row r="11" spans="1:28" ht="37.5" customHeight="1" x14ac:dyDescent="0.25">
      <c r="B11" s="49">
        <v>2021</v>
      </c>
      <c r="C11" s="13">
        <v>2773</v>
      </c>
      <c r="D11" s="16">
        <v>4078</v>
      </c>
      <c r="E11" s="14">
        <f t="shared" si="3"/>
        <v>6851</v>
      </c>
      <c r="F11" s="31">
        <v>2574</v>
      </c>
      <c r="G11" s="16">
        <v>4277</v>
      </c>
      <c r="H11" s="14">
        <f t="shared" si="4"/>
        <v>6851</v>
      </c>
      <c r="I11" s="15">
        <v>11</v>
      </c>
      <c r="J11" s="13">
        <v>149</v>
      </c>
      <c r="K11" s="13">
        <v>81</v>
      </c>
      <c r="L11" s="13">
        <v>137</v>
      </c>
      <c r="M11" s="13">
        <v>197</v>
      </c>
      <c r="N11" s="13">
        <v>219</v>
      </c>
      <c r="O11" s="13">
        <v>186</v>
      </c>
      <c r="P11" s="13">
        <v>25</v>
      </c>
      <c r="Q11" s="13">
        <v>152</v>
      </c>
      <c r="R11" s="13">
        <v>231</v>
      </c>
      <c r="S11" s="13">
        <v>382</v>
      </c>
      <c r="T11" s="13">
        <v>510</v>
      </c>
      <c r="U11" s="13">
        <v>610</v>
      </c>
      <c r="V11" s="13">
        <v>912</v>
      </c>
      <c r="W11" s="13">
        <v>793</v>
      </c>
      <c r="X11" s="13">
        <v>771</v>
      </c>
      <c r="Y11" s="13">
        <v>426</v>
      </c>
      <c r="Z11" s="16">
        <v>1059</v>
      </c>
      <c r="AA11" s="14">
        <f t="shared" si="0"/>
        <v>6851</v>
      </c>
    </row>
    <row r="12" spans="1:28" ht="37.5" customHeight="1" x14ac:dyDescent="0.25">
      <c r="B12" s="49">
        <v>2022</v>
      </c>
      <c r="C12" s="38">
        <v>3102</v>
      </c>
      <c r="D12" s="39">
        <v>5673</v>
      </c>
      <c r="E12" s="14">
        <f t="shared" ref="E12:E13" si="5">SUM(C12:D12)</f>
        <v>8775</v>
      </c>
      <c r="F12" s="37">
        <v>3330</v>
      </c>
      <c r="G12" s="39">
        <v>5445</v>
      </c>
      <c r="H12" s="14">
        <f t="shared" ref="H12:H13" si="6">SUM(F12:G12)</f>
        <v>8775</v>
      </c>
      <c r="I12" s="37">
        <v>19</v>
      </c>
      <c r="J12" s="38">
        <v>226</v>
      </c>
      <c r="K12" s="38">
        <v>91</v>
      </c>
      <c r="L12" s="38">
        <v>237</v>
      </c>
      <c r="M12" s="38">
        <v>244</v>
      </c>
      <c r="N12" s="38">
        <v>299</v>
      </c>
      <c r="O12" s="38">
        <v>239</v>
      </c>
      <c r="P12" s="38">
        <v>20</v>
      </c>
      <c r="Q12" s="38">
        <v>148</v>
      </c>
      <c r="R12" s="38">
        <v>402</v>
      </c>
      <c r="S12" s="38">
        <v>540</v>
      </c>
      <c r="T12" s="38">
        <v>574</v>
      </c>
      <c r="U12" s="38">
        <v>790</v>
      </c>
      <c r="V12" s="38">
        <v>1076</v>
      </c>
      <c r="W12" s="38">
        <v>948</v>
      </c>
      <c r="X12" s="38">
        <v>805</v>
      </c>
      <c r="Y12" s="38">
        <v>604</v>
      </c>
      <c r="Z12" s="39">
        <v>1513</v>
      </c>
      <c r="AA12" s="14">
        <f t="shared" ref="AA12:AA13" si="7">SUM(I12:Z12)</f>
        <v>8775</v>
      </c>
    </row>
    <row r="13" spans="1:28" ht="37.5" customHeight="1" thickBot="1" x14ac:dyDescent="0.3">
      <c r="B13" s="55">
        <v>2023</v>
      </c>
      <c r="C13" s="52">
        <v>2479</v>
      </c>
      <c r="D13" s="53">
        <v>3759</v>
      </c>
      <c r="E13" s="54">
        <f t="shared" si="5"/>
        <v>6238</v>
      </c>
      <c r="F13" s="51">
        <v>2235</v>
      </c>
      <c r="G13" s="53">
        <v>4003</v>
      </c>
      <c r="H13" s="54">
        <f t="shared" si="6"/>
        <v>6238</v>
      </c>
      <c r="I13" s="51">
        <v>10</v>
      </c>
      <c r="J13" s="52">
        <v>114</v>
      </c>
      <c r="K13" s="52">
        <v>33</v>
      </c>
      <c r="L13" s="52">
        <v>103</v>
      </c>
      <c r="M13" s="52">
        <v>191</v>
      </c>
      <c r="N13" s="52">
        <v>154</v>
      </c>
      <c r="O13" s="52">
        <v>122</v>
      </c>
      <c r="P13" s="52">
        <v>25</v>
      </c>
      <c r="Q13" s="52">
        <v>135</v>
      </c>
      <c r="R13" s="52">
        <v>233</v>
      </c>
      <c r="S13" s="52">
        <v>385</v>
      </c>
      <c r="T13" s="52">
        <v>396</v>
      </c>
      <c r="U13" s="52">
        <v>532</v>
      </c>
      <c r="V13" s="52">
        <v>704</v>
      </c>
      <c r="W13" s="52">
        <v>747</v>
      </c>
      <c r="X13" s="52">
        <v>635</v>
      </c>
      <c r="Y13" s="52">
        <v>517</v>
      </c>
      <c r="Z13" s="53">
        <v>1202</v>
      </c>
      <c r="AA13" s="54">
        <f t="shared" si="7"/>
        <v>6238</v>
      </c>
    </row>
  </sheetData>
  <mergeCells count="2">
    <mergeCell ref="B3:AA3"/>
    <mergeCell ref="B2:AA2"/>
  </mergeCells>
  <pageMargins left="0" right="0" top="0" bottom="0" header="0" footer="0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workbookViewId="0">
      <selection activeCell="AA10" sqref="AA10"/>
    </sheetView>
  </sheetViews>
  <sheetFormatPr baseColWidth="10" defaultRowHeight="15" x14ac:dyDescent="0.25"/>
  <cols>
    <col min="1" max="1" width="4.85546875" customWidth="1"/>
    <col min="2" max="27" width="6.5703125" customWidth="1"/>
  </cols>
  <sheetData>
    <row r="1" spans="1:27" ht="28.5" x14ac:dyDescent="0.45">
      <c r="A1" s="26"/>
      <c r="B1" s="61" t="s">
        <v>24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15.75" thickBot="1" x14ac:dyDescent="0.3">
      <c r="A2" s="27"/>
      <c r="B2" s="18"/>
      <c r="C2" s="62" t="s">
        <v>26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61.5" customHeight="1" thickBot="1" x14ac:dyDescent="0.3">
      <c r="A3" s="27"/>
      <c r="B3" s="42" t="s">
        <v>23</v>
      </c>
      <c r="C3" s="20" t="s">
        <v>0</v>
      </c>
      <c r="D3" s="21" t="s">
        <v>1</v>
      </c>
      <c r="E3" s="22" t="s">
        <v>4</v>
      </c>
      <c r="F3" s="20" t="s">
        <v>3</v>
      </c>
      <c r="G3" s="21" t="s">
        <v>2</v>
      </c>
      <c r="H3" s="24" t="s">
        <v>4</v>
      </c>
      <c r="I3" s="8" t="s">
        <v>22</v>
      </c>
      <c r="J3" s="4" t="s">
        <v>6</v>
      </c>
      <c r="K3" s="5" t="s">
        <v>7</v>
      </c>
      <c r="L3" s="5" t="s">
        <v>8</v>
      </c>
      <c r="M3" s="6" t="s">
        <v>9</v>
      </c>
      <c r="N3" s="7" t="s">
        <v>10</v>
      </c>
      <c r="O3" s="5" t="s">
        <v>21</v>
      </c>
      <c r="P3" s="5" t="s">
        <v>5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15</v>
      </c>
      <c r="V3" s="5" t="s">
        <v>16</v>
      </c>
      <c r="W3" s="5" t="s">
        <v>17</v>
      </c>
      <c r="X3" s="5" t="s">
        <v>18</v>
      </c>
      <c r="Y3" s="5" t="s">
        <v>19</v>
      </c>
      <c r="Z3" s="10" t="s">
        <v>20</v>
      </c>
      <c r="AA3" s="9" t="s">
        <v>4</v>
      </c>
    </row>
    <row r="4" spans="1:27" x14ac:dyDescent="0.25">
      <c r="A4" s="63"/>
      <c r="B4" s="32">
        <v>2016</v>
      </c>
      <c r="C4" s="35">
        <v>4830</v>
      </c>
      <c r="D4" s="36">
        <v>956</v>
      </c>
      <c r="E4" s="23">
        <f t="shared" ref="E4:E10" si="0">SUM(C4:D4)</f>
        <v>5786</v>
      </c>
      <c r="F4" s="35">
        <v>2405</v>
      </c>
      <c r="G4" s="36">
        <v>3381</v>
      </c>
      <c r="H4" s="25">
        <f>SUM(F4:G4)</f>
        <v>5786</v>
      </c>
      <c r="I4" s="37">
        <v>6</v>
      </c>
      <c r="J4" s="38">
        <v>138</v>
      </c>
      <c r="K4" s="38">
        <v>202</v>
      </c>
      <c r="L4" s="38">
        <v>438</v>
      </c>
      <c r="M4" s="38">
        <v>481</v>
      </c>
      <c r="N4" s="38">
        <v>443</v>
      </c>
      <c r="O4" s="38">
        <v>369</v>
      </c>
      <c r="P4" s="38">
        <v>37</v>
      </c>
      <c r="Q4" s="38">
        <v>293</v>
      </c>
      <c r="R4" s="38">
        <v>405</v>
      </c>
      <c r="S4" s="38">
        <v>491</v>
      </c>
      <c r="T4" s="38">
        <v>476</v>
      </c>
      <c r="U4" s="38">
        <v>536</v>
      </c>
      <c r="V4" s="38">
        <v>356</v>
      </c>
      <c r="W4" s="38">
        <v>314</v>
      </c>
      <c r="X4" s="38">
        <v>247</v>
      </c>
      <c r="Y4" s="38">
        <v>145</v>
      </c>
      <c r="Z4" s="38">
        <v>409</v>
      </c>
      <c r="AA4" s="14">
        <f t="shared" ref="AA4:AA10" si="1">SUM(I4:Z4)</f>
        <v>5786</v>
      </c>
    </row>
    <row r="5" spans="1:27" x14ac:dyDescent="0.25">
      <c r="A5" s="63"/>
      <c r="B5" s="32">
        <v>2017</v>
      </c>
      <c r="C5" s="11">
        <v>7508</v>
      </c>
      <c r="D5" s="12">
        <v>1504</v>
      </c>
      <c r="E5" s="23">
        <f t="shared" si="0"/>
        <v>9012</v>
      </c>
      <c r="F5" s="11">
        <v>3821</v>
      </c>
      <c r="G5" s="12">
        <v>5191</v>
      </c>
      <c r="H5" s="25">
        <f t="shared" ref="H5:H10" si="2">SUM(F5:G5)</f>
        <v>9012</v>
      </c>
      <c r="I5" s="15">
        <v>8</v>
      </c>
      <c r="J5" s="15">
        <v>236</v>
      </c>
      <c r="K5" s="15">
        <v>239</v>
      </c>
      <c r="L5" s="15">
        <v>577</v>
      </c>
      <c r="M5" s="15">
        <v>723</v>
      </c>
      <c r="N5" s="15">
        <v>644</v>
      </c>
      <c r="O5" s="13">
        <v>484</v>
      </c>
      <c r="P5" s="13">
        <v>63</v>
      </c>
      <c r="Q5" s="13">
        <v>328</v>
      </c>
      <c r="R5" s="13">
        <v>760</v>
      </c>
      <c r="S5" s="13">
        <v>672</v>
      </c>
      <c r="T5" s="13">
        <v>680</v>
      </c>
      <c r="U5" s="13">
        <v>938</v>
      </c>
      <c r="V5" s="13">
        <v>583</v>
      </c>
      <c r="W5" s="13">
        <v>528</v>
      </c>
      <c r="X5" s="13">
        <v>368</v>
      </c>
      <c r="Y5" s="13">
        <v>310</v>
      </c>
      <c r="Z5" s="16">
        <v>871</v>
      </c>
      <c r="AA5" s="14">
        <f t="shared" si="1"/>
        <v>9012</v>
      </c>
    </row>
    <row r="6" spans="1:27" x14ac:dyDescent="0.25">
      <c r="A6" s="63"/>
      <c r="B6" s="32">
        <v>2018</v>
      </c>
      <c r="C6" s="35">
        <v>7639</v>
      </c>
      <c r="D6" s="36">
        <v>1282</v>
      </c>
      <c r="E6" s="23">
        <f>SUM(C6:D6)</f>
        <v>8921</v>
      </c>
      <c r="F6" s="35">
        <v>3668</v>
      </c>
      <c r="G6" s="36">
        <v>5253</v>
      </c>
      <c r="H6" s="25">
        <f t="shared" si="2"/>
        <v>8921</v>
      </c>
      <c r="I6" s="37">
        <v>8</v>
      </c>
      <c r="J6" s="37">
        <v>208</v>
      </c>
      <c r="K6" s="37">
        <v>239</v>
      </c>
      <c r="L6" s="37">
        <v>460</v>
      </c>
      <c r="M6" s="37">
        <v>747</v>
      </c>
      <c r="N6" s="37">
        <v>550</v>
      </c>
      <c r="O6" s="38">
        <v>475</v>
      </c>
      <c r="P6" s="38">
        <v>42</v>
      </c>
      <c r="Q6" s="38">
        <v>258</v>
      </c>
      <c r="R6" s="38">
        <v>734</v>
      </c>
      <c r="S6" s="38">
        <v>686</v>
      </c>
      <c r="T6" s="38">
        <v>730</v>
      </c>
      <c r="U6" s="38">
        <v>870</v>
      </c>
      <c r="V6" s="38">
        <v>702</v>
      </c>
      <c r="W6" s="38">
        <v>683</v>
      </c>
      <c r="X6" s="38">
        <v>317</v>
      </c>
      <c r="Y6" s="38">
        <v>385</v>
      </c>
      <c r="Z6" s="39">
        <v>827</v>
      </c>
      <c r="AA6" s="14">
        <f t="shared" si="1"/>
        <v>8921</v>
      </c>
    </row>
    <row r="7" spans="1:27" x14ac:dyDescent="0.25">
      <c r="A7" s="63"/>
      <c r="B7" s="32">
        <v>2019</v>
      </c>
      <c r="C7" s="11">
        <v>8353</v>
      </c>
      <c r="D7" s="12">
        <v>1016</v>
      </c>
      <c r="E7" s="23">
        <f t="shared" si="0"/>
        <v>9369</v>
      </c>
      <c r="F7" s="28">
        <v>4006</v>
      </c>
      <c r="G7" s="11">
        <v>5363</v>
      </c>
      <c r="H7" s="25">
        <f>SUM(F7:G7)</f>
        <v>9369</v>
      </c>
      <c r="I7" s="15">
        <v>9</v>
      </c>
      <c r="J7" s="13">
        <v>247</v>
      </c>
      <c r="K7" s="13">
        <v>286</v>
      </c>
      <c r="L7" s="13">
        <v>466</v>
      </c>
      <c r="M7" s="13">
        <v>682</v>
      </c>
      <c r="N7" s="13">
        <v>610</v>
      </c>
      <c r="O7" s="13">
        <v>464</v>
      </c>
      <c r="P7" s="13">
        <v>70</v>
      </c>
      <c r="Q7" s="13">
        <v>326</v>
      </c>
      <c r="R7" s="13">
        <v>642</v>
      </c>
      <c r="S7" s="13">
        <v>653</v>
      </c>
      <c r="T7" s="13">
        <v>744</v>
      </c>
      <c r="U7" s="13">
        <v>893</v>
      </c>
      <c r="V7" s="13">
        <v>800</v>
      </c>
      <c r="W7" s="13">
        <v>687</v>
      </c>
      <c r="X7" s="13">
        <v>491</v>
      </c>
      <c r="Y7" s="13">
        <v>424</v>
      </c>
      <c r="Z7" s="16">
        <v>875</v>
      </c>
      <c r="AA7" s="17">
        <f t="shared" si="1"/>
        <v>9369</v>
      </c>
    </row>
    <row r="8" spans="1:27" x14ac:dyDescent="0.25">
      <c r="A8" s="63"/>
      <c r="B8" s="33">
        <v>2020</v>
      </c>
      <c r="C8" s="35">
        <v>6387</v>
      </c>
      <c r="D8" s="36">
        <v>956</v>
      </c>
      <c r="E8" s="23">
        <f t="shared" si="0"/>
        <v>7343</v>
      </c>
      <c r="F8" s="35">
        <v>3390</v>
      </c>
      <c r="G8" s="36">
        <v>3953</v>
      </c>
      <c r="H8" s="25">
        <f t="shared" si="2"/>
        <v>7343</v>
      </c>
      <c r="I8" s="37">
        <v>6</v>
      </c>
      <c r="J8" s="38">
        <v>98</v>
      </c>
      <c r="K8" s="38">
        <v>127</v>
      </c>
      <c r="L8" s="38">
        <v>209</v>
      </c>
      <c r="M8" s="38">
        <v>366</v>
      </c>
      <c r="N8" s="38">
        <v>329</v>
      </c>
      <c r="O8" s="38">
        <v>226</v>
      </c>
      <c r="P8" s="38">
        <v>38</v>
      </c>
      <c r="Q8" s="38">
        <v>270</v>
      </c>
      <c r="R8" s="38">
        <v>520</v>
      </c>
      <c r="S8" s="38">
        <v>617</v>
      </c>
      <c r="T8" s="38">
        <v>679</v>
      </c>
      <c r="U8" s="38">
        <v>850</v>
      </c>
      <c r="V8" s="38">
        <v>827</v>
      </c>
      <c r="W8" s="38">
        <v>674</v>
      </c>
      <c r="X8" s="38">
        <v>477</v>
      </c>
      <c r="Y8" s="38">
        <v>328</v>
      </c>
      <c r="Z8" s="39">
        <v>702</v>
      </c>
      <c r="AA8" s="17">
        <f t="shared" si="1"/>
        <v>7343</v>
      </c>
    </row>
    <row r="9" spans="1:27" x14ac:dyDescent="0.25">
      <c r="A9" s="63"/>
      <c r="B9" s="34">
        <v>2021</v>
      </c>
      <c r="C9" s="29">
        <v>5943</v>
      </c>
      <c r="D9" s="30">
        <v>755</v>
      </c>
      <c r="E9" s="23">
        <f t="shared" si="0"/>
        <v>6698</v>
      </c>
      <c r="F9" s="29">
        <v>3022</v>
      </c>
      <c r="G9" s="30">
        <v>3676</v>
      </c>
      <c r="H9" s="25">
        <f t="shared" si="2"/>
        <v>6698</v>
      </c>
      <c r="I9" s="15">
        <v>5</v>
      </c>
      <c r="J9" s="31">
        <v>66</v>
      </c>
      <c r="K9" s="31">
        <v>131</v>
      </c>
      <c r="L9" s="13">
        <v>285</v>
      </c>
      <c r="M9" s="13">
        <v>374</v>
      </c>
      <c r="N9" s="13">
        <v>335</v>
      </c>
      <c r="O9" s="13">
        <v>245</v>
      </c>
      <c r="P9" s="13">
        <v>43</v>
      </c>
      <c r="Q9" s="13">
        <v>213</v>
      </c>
      <c r="R9" s="13">
        <v>509</v>
      </c>
      <c r="S9" s="13">
        <v>504</v>
      </c>
      <c r="T9" s="13">
        <v>563</v>
      </c>
      <c r="U9" s="13">
        <v>729</v>
      </c>
      <c r="V9" s="13">
        <v>728</v>
      </c>
      <c r="W9" s="13">
        <v>578</v>
      </c>
      <c r="X9" s="13">
        <v>418</v>
      </c>
      <c r="Y9" s="13">
        <v>295</v>
      </c>
      <c r="Z9" s="16">
        <v>677</v>
      </c>
      <c r="AA9" s="17">
        <f t="shared" si="1"/>
        <v>6698</v>
      </c>
    </row>
    <row r="10" spans="1:27" ht="15.75" thickBot="1" x14ac:dyDescent="0.3">
      <c r="A10" s="63"/>
      <c r="B10" s="34">
        <v>2022</v>
      </c>
      <c r="C10" s="40">
        <v>6150</v>
      </c>
      <c r="D10" s="41">
        <v>602</v>
      </c>
      <c r="E10" s="23">
        <f t="shared" si="0"/>
        <v>6752</v>
      </c>
      <c r="F10" s="40">
        <v>2939</v>
      </c>
      <c r="G10" s="41">
        <v>3813</v>
      </c>
      <c r="H10" s="25">
        <f t="shared" si="2"/>
        <v>6752</v>
      </c>
      <c r="I10" s="37">
        <v>1</v>
      </c>
      <c r="J10" s="37">
        <v>79</v>
      </c>
      <c r="K10" s="37">
        <v>110</v>
      </c>
      <c r="L10" s="38">
        <v>358</v>
      </c>
      <c r="M10" s="38">
        <v>467</v>
      </c>
      <c r="N10" s="38">
        <v>391</v>
      </c>
      <c r="O10" s="38">
        <v>292</v>
      </c>
      <c r="P10" s="38">
        <v>27</v>
      </c>
      <c r="Q10" s="38">
        <v>213</v>
      </c>
      <c r="R10" s="38">
        <v>555</v>
      </c>
      <c r="S10" s="38">
        <v>631</v>
      </c>
      <c r="T10" s="38">
        <v>602</v>
      </c>
      <c r="U10" s="38">
        <v>604</v>
      </c>
      <c r="V10" s="38">
        <v>715</v>
      </c>
      <c r="W10" s="38">
        <v>529</v>
      </c>
      <c r="X10" s="38">
        <v>402</v>
      </c>
      <c r="Y10" s="38">
        <v>232</v>
      </c>
      <c r="Z10" s="39">
        <v>544</v>
      </c>
      <c r="AA10" s="17">
        <f t="shared" si="1"/>
        <v>6752</v>
      </c>
    </row>
  </sheetData>
  <mergeCells count="3">
    <mergeCell ref="B1:AA1"/>
    <mergeCell ref="C2:AA2"/>
    <mergeCell ref="A4:A10"/>
  </mergeCells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CONSULTA</vt:lpstr>
      <vt:lpstr>Hoja1</vt:lpstr>
      <vt:lpstr>CONSULTA!Área_de_impresión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Rosa Renteria Muñoz</dc:creator>
  <cp:lastModifiedBy>María Luisa Caamaño Miranda</cp:lastModifiedBy>
  <cp:lastPrinted>2024-02-28T19:43:21Z</cp:lastPrinted>
  <dcterms:created xsi:type="dcterms:W3CDTF">2016-01-20T22:42:19Z</dcterms:created>
  <dcterms:modified xsi:type="dcterms:W3CDTF">2024-02-29T18:59:37Z</dcterms:modified>
</cp:coreProperties>
</file>